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75" windowWidth="14610" windowHeight="8850" tabRatio="770" activeTab="0"/>
  </bookViews>
  <sheets>
    <sheet name="12月1日" sheetId="1" r:id="rId1"/>
    <sheet name="11月1日" sheetId="2" r:id="rId2"/>
    <sheet name="10月1日" sheetId="3" r:id="rId3"/>
    <sheet name="9月1日" sheetId="4" r:id="rId4"/>
    <sheet name="8月1日" sheetId="5" r:id="rId5"/>
    <sheet name="7月1日" sheetId="6" r:id="rId6"/>
    <sheet name="6月1日" sheetId="7" r:id="rId7"/>
    <sheet name="5月1日" sheetId="8" r:id="rId8"/>
    <sheet name="4月1日" sheetId="9" r:id="rId9"/>
    <sheet name="3月1日" sheetId="10" r:id="rId10"/>
    <sheet name="2月1日" sheetId="11" r:id="rId11"/>
    <sheet name="1月1日" sheetId="12" r:id="rId12"/>
  </sheets>
  <definedNames>
    <definedName name="_G" localSheetId="11">'1月1日'!$R$5</definedName>
    <definedName name="_G" localSheetId="10">'2月1日'!$R$5</definedName>
    <definedName name="_G">'3月1日'!$R$5</definedName>
    <definedName name="GET" localSheetId="11">'1月1日'!$Q$5:$S$29</definedName>
    <definedName name="GET" localSheetId="10">'2月1日'!$Q$5:$S$29</definedName>
    <definedName name="GET">'3月1日'!$Q$5:$S$29</definedName>
    <definedName name="_xlnm.Print_Area" localSheetId="2">'10月1日'!$A$3:$M$55</definedName>
    <definedName name="_xlnm.Print_Area" localSheetId="1">'11月1日'!$A$3:$M$55</definedName>
    <definedName name="_xlnm.Print_Area" localSheetId="0">'12月1日'!$A$3:$M$55</definedName>
    <definedName name="_xlnm.Print_Area" localSheetId="11">'1月1日'!$A$3:$M$55</definedName>
    <definedName name="_xlnm.Print_Area" localSheetId="10">'2月1日'!$A$3:$M$55</definedName>
    <definedName name="_xlnm.Print_Area" localSheetId="9">'3月1日'!$A$3:$M$55</definedName>
    <definedName name="_xlnm.Print_Area" localSheetId="8">'4月1日'!$A$3:$M$55</definedName>
    <definedName name="_xlnm.Print_Area" localSheetId="7">'5月1日'!$A$3:$M$55</definedName>
    <definedName name="_xlnm.Print_Area" localSheetId="6">'6月1日'!$A$3:$M$55</definedName>
    <definedName name="_xlnm.Print_Area" localSheetId="5">'7月1日'!$A$3:$M$55</definedName>
    <definedName name="_xlnm.Print_Area" localSheetId="4">'8月1日'!$A$3:$M$55</definedName>
    <definedName name="_xlnm.Print_Area" localSheetId="3">'9月1日'!$A$3:$M$55</definedName>
  </definedNames>
  <calcPr fullCalcOnLoad="1"/>
</workbook>
</file>

<file path=xl/sharedStrings.xml><?xml version="1.0" encoding="utf-8"?>
<sst xmlns="http://schemas.openxmlformats.org/spreadsheetml/2006/main" count="1773" uniqueCount="153">
  <si>
    <t>町別人口及び世帯数</t>
  </si>
  <si>
    <t>(住民基本台帳及び外国人登録)</t>
  </si>
  <si>
    <t>平成１２年１２月１日現在</t>
  </si>
  <si>
    <t>町        名</t>
  </si>
  <si>
    <t>男</t>
  </si>
  <si>
    <t>女</t>
  </si>
  <si>
    <t>合    計</t>
  </si>
  <si>
    <t>世 帯 数</t>
  </si>
  <si>
    <t>04</t>
  </si>
  <si>
    <t>浜    風    町</t>
  </si>
  <si>
    <t>05</t>
  </si>
  <si>
    <t>高    浜    町</t>
  </si>
  <si>
    <t>06</t>
  </si>
  <si>
    <t>奥  池  南  町</t>
  </si>
  <si>
    <t>若    葉    町</t>
  </si>
  <si>
    <t>10</t>
  </si>
  <si>
    <t>六  麓  荘  町</t>
  </si>
  <si>
    <t>緑          町</t>
  </si>
  <si>
    <t>13</t>
  </si>
  <si>
    <t>朝 日 ケ 丘 町</t>
  </si>
  <si>
    <t>潮    見    町</t>
  </si>
  <si>
    <t>16</t>
  </si>
  <si>
    <t>陽　　光　　町</t>
  </si>
  <si>
    <t>17</t>
  </si>
  <si>
    <t>山  芦  屋  町</t>
  </si>
  <si>
    <t>小        計</t>
  </si>
  <si>
    <t>20</t>
  </si>
  <si>
    <t>岩    園    町</t>
  </si>
  <si>
    <t>23</t>
  </si>
  <si>
    <t>東    山    町</t>
  </si>
  <si>
    <t>25</t>
  </si>
  <si>
    <t>東  芦  屋  町</t>
  </si>
  <si>
    <t xml:space="preserve">  住 基 人 口 計</t>
  </si>
  <si>
    <t>27</t>
  </si>
  <si>
    <t>西    山    町</t>
  </si>
  <si>
    <t>29</t>
  </si>
  <si>
    <t>三    条    町</t>
  </si>
  <si>
    <t>30</t>
  </si>
  <si>
    <t>翠  ケ  丘  町</t>
  </si>
  <si>
    <t>32</t>
  </si>
  <si>
    <t>親  王  塚  町</t>
  </si>
  <si>
    <t xml:space="preserve">  外国人登録人口</t>
  </si>
  <si>
    <t>33</t>
  </si>
  <si>
    <t>大    原    町</t>
  </si>
  <si>
    <t>34</t>
  </si>
  <si>
    <t>船    戸    町</t>
  </si>
  <si>
    <t>36</t>
  </si>
  <si>
    <t>松  ノ  内  町</t>
  </si>
  <si>
    <t>37</t>
  </si>
  <si>
    <t>月    若    町</t>
  </si>
  <si>
    <t>総　　　　計</t>
  </si>
  <si>
    <t>38</t>
  </si>
  <si>
    <t>西  芦  屋  町</t>
  </si>
  <si>
    <t>39</t>
  </si>
  <si>
    <t>三  条  南  町</t>
  </si>
  <si>
    <t>41</t>
  </si>
  <si>
    <t>楠          町</t>
  </si>
  <si>
    <t>43</t>
  </si>
  <si>
    <t>上  宮  川  町</t>
  </si>
  <si>
    <t>推　計　人　口</t>
  </si>
  <si>
    <t>45</t>
  </si>
  <si>
    <t>業    平    町</t>
  </si>
  <si>
    <t>47</t>
  </si>
  <si>
    <t>前    田    町</t>
  </si>
  <si>
    <t>49</t>
  </si>
  <si>
    <t>清    水    町</t>
  </si>
  <si>
    <t>総　数</t>
  </si>
  <si>
    <t>50</t>
  </si>
  <si>
    <t>春    日    町</t>
  </si>
  <si>
    <t>52</t>
  </si>
  <si>
    <t>打 出 小 槌 町</t>
  </si>
  <si>
    <t>53</t>
  </si>
  <si>
    <t>宮    塚    町</t>
  </si>
  <si>
    <t>　男</t>
  </si>
  <si>
    <t>54</t>
  </si>
  <si>
    <t>茶  屋  之  町</t>
  </si>
  <si>
    <t>55</t>
  </si>
  <si>
    <t>大    桝    町</t>
  </si>
  <si>
    <t>56</t>
  </si>
  <si>
    <t>公    光    町</t>
  </si>
  <si>
    <t>　女</t>
  </si>
  <si>
    <t>57</t>
  </si>
  <si>
    <t>川    西    町</t>
  </si>
  <si>
    <t>59</t>
  </si>
  <si>
    <t>津    知    町</t>
  </si>
  <si>
    <t>60</t>
  </si>
  <si>
    <t>打    出    町</t>
  </si>
  <si>
    <t>世帯数</t>
  </si>
  <si>
    <t>61</t>
  </si>
  <si>
    <t>南    宮    町</t>
  </si>
  <si>
    <t>62</t>
  </si>
  <si>
    <t>若    宮    町</t>
  </si>
  <si>
    <t>63</t>
  </si>
  <si>
    <t>宮    川    町</t>
  </si>
  <si>
    <t>（注）　町別人口及び世帯数は住民基本台帳に基づいており，外国人登録人口</t>
  </si>
  <si>
    <t>64</t>
  </si>
  <si>
    <t>竹    園    町</t>
  </si>
  <si>
    <t>　　　は含まない。</t>
  </si>
  <si>
    <t>65</t>
  </si>
  <si>
    <t>精    道    町</t>
  </si>
  <si>
    <t>66</t>
  </si>
  <si>
    <t>浜  芦  屋  町</t>
  </si>
  <si>
    <t>67</t>
  </si>
  <si>
    <t>平  田  北  町</t>
  </si>
  <si>
    <t>70</t>
  </si>
  <si>
    <t>大    東    町</t>
  </si>
  <si>
    <t>　　　　また推計人口及び世帯数は，その増減を住民登録と外国人登録に基づ</t>
  </si>
  <si>
    <t>71</t>
  </si>
  <si>
    <t>浜          町</t>
  </si>
  <si>
    <t>　　　いているため，例えば震災後登録をそのままに市外に転出した人が再び</t>
  </si>
  <si>
    <t>72</t>
  </si>
  <si>
    <t>西    蔵    町</t>
  </si>
  <si>
    <t>　　　転入しても人口増加には反映されない。したがって取扱には注意を要す</t>
  </si>
  <si>
    <t>73</t>
  </si>
  <si>
    <t>呉    川    町</t>
  </si>
  <si>
    <t>　　　る。</t>
  </si>
  <si>
    <t>74</t>
  </si>
  <si>
    <t>伊    勢    町</t>
  </si>
  <si>
    <t>　</t>
  </si>
  <si>
    <t>松    浜    町</t>
  </si>
  <si>
    <t>平    田    町</t>
  </si>
  <si>
    <t>新    浜    町</t>
  </si>
  <si>
    <t>平成１２年４月１日現在</t>
  </si>
  <si>
    <t>奥　　    　山</t>
  </si>
  <si>
    <t>奥    池    町</t>
  </si>
  <si>
    <t>山    手    町</t>
  </si>
  <si>
    <t>　　　　推計人口と世帯数は，国勢調査(H.7.10.1)の結果を基礎とし，その後</t>
  </si>
  <si>
    <t xml:space="preserve">      毎月住民基本台帳法及び外国人登録法に基づく当該月間の移動数の報告</t>
  </si>
  <si>
    <t xml:space="preserve">      受け，集計したものである。</t>
  </si>
  <si>
    <t>平成１２年５月１日現在</t>
  </si>
  <si>
    <t>平成１２年６月１日現在</t>
  </si>
  <si>
    <t>平成１２年７月１日現在</t>
  </si>
  <si>
    <t>平成１２年８月１日現在</t>
  </si>
  <si>
    <t>平成１２年９月１日現在</t>
  </si>
  <si>
    <t>平成１２年１０月１日現在</t>
  </si>
  <si>
    <t>平成１２年１１月１日現在</t>
  </si>
  <si>
    <t>平成１２年３月１日現在</t>
  </si>
  <si>
    <t>転入</t>
  </si>
  <si>
    <t>転出</t>
  </si>
  <si>
    <t>他増</t>
  </si>
  <si>
    <t>他減</t>
  </si>
  <si>
    <t>出生</t>
  </si>
  <si>
    <t>死亡</t>
  </si>
  <si>
    <t>住記</t>
  </si>
  <si>
    <t>外登</t>
  </si>
  <si>
    <t>世帯</t>
  </si>
  <si>
    <t>平成１２年２月１日現在</t>
  </si>
  <si>
    <t>平成１２年１月１日現在</t>
  </si>
  <si>
    <t>推　計　人　口</t>
  </si>
  <si>
    <t>山    手    町</t>
  </si>
  <si>
    <t>奥　　    　山</t>
  </si>
  <si>
    <t>奥    池    町</t>
  </si>
  <si>
    <t>　　　　推計人口と世帯数は，国勢調査(H.12.10.1)の結果を基礎とし，その後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</si>
</sst>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1"/>
      <name val="ＭＳ 明朝"/>
      <family val="1"/>
    </font>
    <font>
      <b/>
      <sz val="14"/>
      <name val="明朝"/>
      <family val="1"/>
    </font>
    <font>
      <sz val="14"/>
      <name val="明朝"/>
      <family val="1"/>
    </font>
    <font>
      <sz val="14"/>
      <name val="ＭＳ 明朝"/>
      <family val="1"/>
    </font>
    <font>
      <b/>
      <sz val="14"/>
      <name val="ＭＳ 明朝"/>
      <family val="1"/>
    </font>
  </fonts>
  <fills count="2">
    <fill>
      <patternFill/>
    </fill>
    <fill>
      <patternFill patternType="gray125"/>
    </fill>
  </fills>
  <borders count="67">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color indexed="63"/>
      </right>
      <top style="thick">
        <color indexed="8"/>
      </top>
      <bottom style="thick">
        <color indexed="8"/>
      </bottom>
    </border>
    <border>
      <left style="thick">
        <color indexed="8"/>
      </left>
      <right style="thick">
        <color indexed="8"/>
      </right>
      <top>
        <color indexed="63"/>
      </top>
      <bottom>
        <color indexed="63"/>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dotted">
        <color indexed="8"/>
      </top>
      <bottom style="thin"/>
    </border>
    <border>
      <left>
        <color indexed="63"/>
      </left>
      <right style="thick">
        <color indexed="8"/>
      </right>
      <top style="dotted">
        <color indexed="8"/>
      </top>
      <bottom style="thin"/>
    </border>
    <border>
      <left style="thick">
        <color indexed="8"/>
      </left>
      <right>
        <color indexed="63"/>
      </right>
      <top style="dotted">
        <color indexed="8"/>
      </top>
      <bottom style="thin">
        <color indexed="8"/>
      </bottom>
    </border>
    <border>
      <left>
        <color indexed="63"/>
      </left>
      <right style="thick">
        <color indexed="8"/>
      </right>
      <top style="dotted">
        <color indexed="8"/>
      </top>
      <bottom style="thin">
        <color indexed="8"/>
      </bottom>
    </border>
    <border>
      <left>
        <color indexed="63"/>
      </left>
      <right>
        <color indexed="63"/>
      </right>
      <top style="thin">
        <color indexed="8"/>
      </top>
      <bottom style="thin"/>
    </border>
    <border>
      <left>
        <color indexed="63"/>
      </left>
      <right style="thick">
        <color indexed="8"/>
      </right>
      <top style="thin">
        <color indexed="8"/>
      </top>
      <bottom style="thin"/>
    </border>
    <border>
      <left>
        <color indexed="63"/>
      </left>
      <right>
        <color indexed="63"/>
      </right>
      <top style="thin"/>
      <bottom style="thin"/>
    </border>
    <border>
      <left style="thick"/>
      <right style="thin">
        <color indexed="8"/>
      </right>
      <top style="thin"/>
      <bottom style="thin"/>
    </border>
    <border>
      <left style="thin">
        <color indexed="8"/>
      </left>
      <right style="thin">
        <color indexed="8"/>
      </right>
      <top style="thin"/>
      <bottom style="thin"/>
    </border>
    <border>
      <left>
        <color indexed="63"/>
      </left>
      <right style="thick">
        <color indexed="8"/>
      </right>
      <top style="thin"/>
      <bottom style="thin"/>
    </border>
    <border>
      <left>
        <color indexed="63"/>
      </left>
      <right style="thick">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ck">
        <color indexed="8"/>
      </left>
      <right>
        <color indexed="63"/>
      </right>
      <top>
        <color indexed="63"/>
      </top>
      <bottom>
        <color indexed="63"/>
      </bottom>
    </border>
    <border>
      <left>
        <color indexed="63"/>
      </left>
      <right style="thick"/>
      <top>
        <color indexed="63"/>
      </top>
      <bottom>
        <color indexed="63"/>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style="thick">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ck">
        <color indexed="8"/>
      </left>
      <right>
        <color indexed="63"/>
      </right>
      <top>
        <color indexed="63"/>
      </top>
      <bottom style="thin"/>
    </border>
    <border>
      <left>
        <color indexed="63"/>
      </left>
      <right style="thick">
        <color indexed="8"/>
      </right>
      <top>
        <color indexed="63"/>
      </top>
      <bottom style="thin"/>
    </border>
    <border>
      <left style="thick">
        <color indexed="8"/>
      </left>
      <right>
        <color indexed="63"/>
      </right>
      <top style="thin">
        <color indexed="8"/>
      </top>
      <bottom style="thick">
        <color indexed="8"/>
      </bottom>
    </border>
    <border>
      <left>
        <color indexed="63"/>
      </left>
      <right style="thick">
        <color indexed="8"/>
      </right>
      <top style="thin">
        <color indexed="8"/>
      </top>
      <bottom style="thick">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color indexed="63"/>
      </left>
      <right>
        <color indexed="63"/>
      </right>
      <top style="thick">
        <color indexed="8"/>
      </top>
      <bottom style="thin">
        <color indexed="8"/>
      </bottom>
    </border>
    <border>
      <left style="thick">
        <color indexed="8"/>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color indexed="63"/>
      </right>
      <top style="dotted">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thin">
        <color indexed="8"/>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color indexed="63"/>
      </right>
      <top style="thin">
        <color indexed="8"/>
      </top>
      <bottom style="thick">
        <color indexed="8"/>
      </bottom>
    </border>
    <border>
      <left style="thick">
        <color indexed="8"/>
      </left>
      <right style="thin">
        <color indexed="8"/>
      </right>
      <top>
        <color indexed="63"/>
      </top>
      <bottom>
        <color indexed="63"/>
      </bottom>
    </border>
    <border>
      <left>
        <color indexed="63"/>
      </left>
      <right style="thin">
        <color indexed="8"/>
      </right>
      <top style="thick">
        <color indexed="8"/>
      </top>
      <bottom style="thin"/>
    </border>
    <border>
      <left style="thin">
        <color indexed="8"/>
      </left>
      <right style="thin">
        <color indexed="8"/>
      </right>
      <top style="dotted">
        <color indexed="8"/>
      </top>
      <bottom style="thin"/>
    </border>
    <border>
      <left>
        <color indexed="63"/>
      </left>
      <right style="thin">
        <color indexed="8"/>
      </right>
      <top style="dotted">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cellStyleXfs>
  <cellXfs count="339">
    <xf numFmtId="0" fontId="0" fillId="0" borderId="0" xfId="0" applyAlignment="1">
      <alignment/>
    </xf>
    <xf numFmtId="0" fontId="1" fillId="0" borderId="0" xfId="0" applyFont="1" applyAlignment="1">
      <alignment/>
    </xf>
    <xf numFmtId="0" fontId="3" fillId="0" borderId="0" xfId="20" applyFont="1">
      <alignment/>
      <protection/>
    </xf>
    <xf numFmtId="0" fontId="3" fillId="0" borderId="1" xfId="20" applyFont="1" applyBorder="1">
      <alignment/>
      <protection/>
    </xf>
    <xf numFmtId="0" fontId="3" fillId="0" borderId="0" xfId="20" applyFont="1" applyBorder="1">
      <alignment/>
      <protection/>
    </xf>
    <xf numFmtId="0" fontId="3" fillId="0" borderId="0" xfId="20" applyFont="1" applyAlignment="1">
      <alignment horizontal="center"/>
      <protection/>
    </xf>
    <xf numFmtId="0" fontId="3" fillId="0" borderId="2" xfId="20" applyFont="1" applyBorder="1">
      <alignment/>
      <protection/>
    </xf>
    <xf numFmtId="0" fontId="3" fillId="0" borderId="3" xfId="20" applyFont="1" applyBorder="1" applyAlignment="1">
      <alignment horizontal="center"/>
      <protection/>
    </xf>
    <xf numFmtId="0" fontId="3" fillId="0" borderId="4" xfId="20" applyFont="1" applyBorder="1" applyAlignment="1">
      <alignment horizontal="center"/>
      <protection/>
    </xf>
    <xf numFmtId="0" fontId="3" fillId="0" borderId="5" xfId="20" applyFont="1" applyBorder="1" applyAlignment="1">
      <alignment horizontal="center"/>
      <protection/>
    </xf>
    <xf numFmtId="0" fontId="3" fillId="0" borderId="6" xfId="20" applyFont="1" applyBorder="1" applyAlignment="1">
      <alignment horizontal="center"/>
      <protection/>
    </xf>
    <xf numFmtId="0" fontId="3" fillId="0" borderId="7" xfId="20" applyFont="1" applyBorder="1">
      <alignment/>
      <protection/>
    </xf>
    <xf numFmtId="0" fontId="3" fillId="0" borderId="6" xfId="20" applyFont="1" applyBorder="1">
      <alignment/>
      <protection/>
    </xf>
    <xf numFmtId="3" fontId="3" fillId="0" borderId="0" xfId="20" applyNumberFormat="1" applyFont="1">
      <alignment/>
      <protection/>
    </xf>
    <xf numFmtId="0" fontId="3" fillId="0" borderId="8" xfId="20" applyFont="1" applyBorder="1" applyAlignment="1">
      <alignment horizontal="right"/>
      <protection/>
    </xf>
    <xf numFmtId="0" fontId="3" fillId="0" borderId="9" xfId="20" applyFont="1" applyBorder="1" applyAlignment="1">
      <alignment horizontal="center"/>
      <protection/>
    </xf>
    <xf numFmtId="0" fontId="3" fillId="0" borderId="10" xfId="20" applyFont="1" applyBorder="1">
      <alignment/>
      <protection/>
    </xf>
    <xf numFmtId="0" fontId="3" fillId="0" borderId="11" xfId="20" applyFont="1" applyBorder="1" applyAlignment="1">
      <alignment horizontal="center"/>
      <protection/>
    </xf>
    <xf numFmtId="0" fontId="3" fillId="0" borderId="12" xfId="20" applyFont="1" applyBorder="1" applyAlignment="1">
      <alignment horizontal="right"/>
      <protection/>
    </xf>
    <xf numFmtId="0" fontId="3" fillId="0" borderId="13" xfId="20" applyFont="1" applyBorder="1" applyAlignment="1">
      <alignment horizontal="center"/>
      <protection/>
    </xf>
    <xf numFmtId="0" fontId="3" fillId="0" borderId="14" xfId="20" applyFont="1" applyBorder="1">
      <alignment/>
      <protection/>
    </xf>
    <xf numFmtId="0" fontId="3" fillId="0" borderId="15" xfId="20" applyFont="1" applyBorder="1" applyAlignment="1">
      <alignment horizontal="center"/>
      <protection/>
    </xf>
    <xf numFmtId="0" fontId="3" fillId="0" borderId="16" xfId="20" applyFont="1" applyBorder="1">
      <alignment/>
      <protection/>
    </xf>
    <xf numFmtId="0" fontId="3" fillId="0" borderId="17" xfId="20" applyFont="1" applyBorder="1">
      <alignment/>
      <protection/>
    </xf>
    <xf numFmtId="0" fontId="3" fillId="0" borderId="18" xfId="20" applyFont="1" applyBorder="1">
      <alignment/>
      <protection/>
    </xf>
    <xf numFmtId="0" fontId="3" fillId="0" borderId="19" xfId="20" applyFont="1" applyBorder="1">
      <alignment/>
      <protection/>
    </xf>
    <xf numFmtId="0" fontId="3" fillId="0" borderId="20" xfId="20" applyFont="1" applyBorder="1">
      <alignment/>
      <protection/>
    </xf>
    <xf numFmtId="3" fontId="3" fillId="0" borderId="21" xfId="20" applyNumberFormat="1" applyFont="1" applyBorder="1">
      <alignment/>
      <protection/>
    </xf>
    <xf numFmtId="3" fontId="3" fillId="0" borderId="22" xfId="20" applyNumberFormat="1" applyFont="1" applyBorder="1">
      <alignment/>
      <protection/>
    </xf>
    <xf numFmtId="3" fontId="3" fillId="0" borderId="20" xfId="20" applyNumberFormat="1" applyFont="1" applyBorder="1">
      <alignment/>
      <protection/>
    </xf>
    <xf numFmtId="0" fontId="3" fillId="0" borderId="23" xfId="20" applyFont="1" applyBorder="1">
      <alignment/>
      <protection/>
    </xf>
    <xf numFmtId="0" fontId="3" fillId="0" borderId="24" xfId="20" applyFont="1" applyBorder="1" applyAlignment="1">
      <alignment horizontal="center"/>
      <protection/>
    </xf>
    <xf numFmtId="0" fontId="3" fillId="0" borderId="25" xfId="20" applyFont="1" applyBorder="1">
      <alignment/>
      <protection/>
    </xf>
    <xf numFmtId="3" fontId="3" fillId="0" borderId="26" xfId="20" applyNumberFormat="1" applyFont="1" applyBorder="1">
      <alignment/>
      <protection/>
    </xf>
    <xf numFmtId="3" fontId="3" fillId="0" borderId="27" xfId="20" applyNumberFormat="1" applyFont="1" applyBorder="1">
      <alignment/>
      <protection/>
    </xf>
    <xf numFmtId="3" fontId="3" fillId="0" borderId="25" xfId="20" applyNumberFormat="1" applyFont="1" applyBorder="1">
      <alignment/>
      <protection/>
    </xf>
    <xf numFmtId="3" fontId="3" fillId="0" borderId="6" xfId="20" applyNumberFormat="1" applyFont="1" applyBorder="1">
      <alignment/>
      <protection/>
    </xf>
    <xf numFmtId="0" fontId="3" fillId="0" borderId="28" xfId="20" applyFont="1" applyBorder="1">
      <alignment/>
      <protection/>
    </xf>
    <xf numFmtId="0" fontId="3" fillId="0" borderId="29" xfId="20" applyFont="1" applyBorder="1">
      <alignment/>
      <protection/>
    </xf>
    <xf numFmtId="0" fontId="3" fillId="0" borderId="30" xfId="20" applyFont="1" applyBorder="1">
      <alignment/>
      <protection/>
    </xf>
    <xf numFmtId="0" fontId="3" fillId="0" borderId="31" xfId="20" applyFont="1" applyBorder="1">
      <alignment/>
      <protection/>
    </xf>
    <xf numFmtId="0" fontId="3" fillId="0" borderId="32" xfId="20" applyFont="1" applyBorder="1">
      <alignment/>
      <protection/>
    </xf>
    <xf numFmtId="0" fontId="3" fillId="0" borderId="20" xfId="20" applyFont="1" applyBorder="1" applyAlignment="1">
      <alignment horizontal="center"/>
      <protection/>
    </xf>
    <xf numFmtId="0" fontId="3" fillId="0" borderId="33" xfId="20" applyFont="1" applyBorder="1">
      <alignment/>
      <protection/>
    </xf>
    <xf numFmtId="0" fontId="3" fillId="0" borderId="27" xfId="20" applyFont="1" applyBorder="1">
      <alignment/>
      <protection/>
    </xf>
    <xf numFmtId="0" fontId="4" fillId="0" borderId="0" xfId="20" applyFont="1">
      <alignment/>
      <protection/>
    </xf>
    <xf numFmtId="0" fontId="3" fillId="0" borderId="21" xfId="20" applyFont="1" applyBorder="1" applyAlignment="1">
      <alignment horizontal="center"/>
      <protection/>
    </xf>
    <xf numFmtId="0" fontId="3" fillId="0" borderId="34" xfId="20" applyFont="1" applyBorder="1">
      <alignment/>
      <protection/>
    </xf>
    <xf numFmtId="0" fontId="3" fillId="0" borderId="35" xfId="20" applyFont="1" applyBorder="1">
      <alignment/>
      <protection/>
    </xf>
    <xf numFmtId="0" fontId="3" fillId="0" borderId="36" xfId="20" applyFont="1" applyBorder="1">
      <alignment/>
      <protection/>
    </xf>
    <xf numFmtId="0" fontId="3" fillId="0" borderId="37" xfId="20" applyFont="1" applyBorder="1">
      <alignment/>
      <protection/>
    </xf>
    <xf numFmtId="0" fontId="3" fillId="0" borderId="38" xfId="20" applyFont="1" applyBorder="1">
      <alignment/>
      <protection/>
    </xf>
    <xf numFmtId="0" fontId="3" fillId="0" borderId="39" xfId="20" applyFont="1" applyBorder="1">
      <alignment/>
      <protection/>
    </xf>
    <xf numFmtId="0" fontId="3" fillId="0" borderId="26" xfId="20" applyFont="1" applyBorder="1">
      <alignment/>
      <protection/>
    </xf>
    <xf numFmtId="0" fontId="3" fillId="0" borderId="40" xfId="20" applyFont="1" applyBorder="1" applyAlignment="1">
      <alignment horizontal="right"/>
      <protection/>
    </xf>
    <xf numFmtId="0" fontId="3" fillId="0" borderId="41" xfId="20" applyFont="1" applyBorder="1" applyAlignment="1">
      <alignment horizontal="center"/>
      <protection/>
    </xf>
    <xf numFmtId="0" fontId="3" fillId="0" borderId="42" xfId="20" applyFont="1" applyBorder="1" applyAlignment="1">
      <alignment horizontal="right"/>
      <protection/>
    </xf>
    <xf numFmtId="0" fontId="3" fillId="0" borderId="43" xfId="20" applyFont="1" applyBorder="1" applyAlignment="1">
      <alignment horizontal="center"/>
      <protection/>
    </xf>
    <xf numFmtId="0" fontId="3" fillId="0" borderId="44" xfId="20" applyFont="1" applyBorder="1">
      <alignment/>
      <protection/>
    </xf>
    <xf numFmtId="0" fontId="3" fillId="0" borderId="45" xfId="20" applyFont="1" applyBorder="1" applyAlignment="1">
      <alignment horizontal="center"/>
      <protection/>
    </xf>
    <xf numFmtId="0" fontId="3" fillId="0" borderId="0" xfId="21" applyFont="1">
      <alignment/>
      <protection/>
    </xf>
    <xf numFmtId="0" fontId="3" fillId="0" borderId="1" xfId="21" applyFont="1" applyBorder="1">
      <alignment/>
      <protection/>
    </xf>
    <xf numFmtId="0" fontId="3" fillId="0" borderId="0" xfId="21" applyFont="1" applyBorder="1">
      <alignment/>
      <protection/>
    </xf>
    <xf numFmtId="0" fontId="3" fillId="0" borderId="0" xfId="21" applyFont="1" applyAlignment="1">
      <alignment horizontal="center"/>
      <protection/>
    </xf>
    <xf numFmtId="0" fontId="3" fillId="0" borderId="2" xfId="21" applyFont="1" applyBorder="1">
      <alignment/>
      <protection/>
    </xf>
    <xf numFmtId="0" fontId="3" fillId="0" borderId="3" xfId="21" applyFont="1" applyBorder="1" applyAlignment="1">
      <alignment horizontal="center"/>
      <protection/>
    </xf>
    <xf numFmtId="0" fontId="3" fillId="0" borderId="4" xfId="21" applyFont="1" applyBorder="1" applyAlignment="1">
      <alignment horizontal="center"/>
      <protection/>
    </xf>
    <xf numFmtId="0" fontId="3" fillId="0" borderId="5" xfId="21" applyFont="1" applyBorder="1" applyAlignment="1">
      <alignment horizontal="center"/>
      <protection/>
    </xf>
    <xf numFmtId="0" fontId="3" fillId="0" borderId="6" xfId="21" applyFont="1" applyBorder="1" applyAlignment="1">
      <alignment horizontal="center"/>
      <protection/>
    </xf>
    <xf numFmtId="0" fontId="3" fillId="0" borderId="7" xfId="21" applyFont="1" applyBorder="1">
      <alignment/>
      <protection/>
    </xf>
    <xf numFmtId="0" fontId="3" fillId="0" borderId="6" xfId="21" applyFont="1" applyBorder="1">
      <alignment/>
      <protection/>
    </xf>
    <xf numFmtId="3" fontId="3" fillId="0" borderId="0" xfId="21" applyNumberFormat="1" applyFont="1">
      <alignment/>
      <protection/>
    </xf>
    <xf numFmtId="0" fontId="3" fillId="0" borderId="8" xfId="21" applyFont="1" applyBorder="1" applyAlignment="1">
      <alignment horizontal="right"/>
      <protection/>
    </xf>
    <xf numFmtId="0" fontId="3" fillId="0" borderId="9" xfId="21" applyFont="1" applyBorder="1" applyAlignment="1">
      <alignment horizontal="center"/>
      <protection/>
    </xf>
    <xf numFmtId="0" fontId="3" fillId="0" borderId="10" xfId="21" applyFont="1" applyBorder="1">
      <alignment/>
      <protection/>
    </xf>
    <xf numFmtId="0" fontId="3" fillId="0" borderId="11" xfId="21" applyFont="1" applyBorder="1" applyAlignment="1">
      <alignment horizontal="center"/>
      <protection/>
    </xf>
    <xf numFmtId="0" fontId="3" fillId="0" borderId="12" xfId="21" applyFont="1" applyBorder="1" applyAlignment="1">
      <alignment horizontal="right"/>
      <protection/>
    </xf>
    <xf numFmtId="0" fontId="3" fillId="0" borderId="13" xfId="21" applyFont="1" applyBorder="1" applyAlignment="1">
      <alignment horizontal="center"/>
      <protection/>
    </xf>
    <xf numFmtId="0" fontId="3" fillId="0" borderId="14" xfId="21" applyFont="1" applyBorder="1">
      <alignment/>
      <protection/>
    </xf>
    <xf numFmtId="0" fontId="3" fillId="0" borderId="15" xfId="21" applyFont="1" applyBorder="1" applyAlignment="1">
      <alignment horizontal="center"/>
      <protection/>
    </xf>
    <xf numFmtId="0" fontId="3" fillId="0" borderId="16" xfId="21" applyFont="1" applyBorder="1">
      <alignment/>
      <protection/>
    </xf>
    <xf numFmtId="0" fontId="3" fillId="0" borderId="17" xfId="21" applyFont="1" applyBorder="1">
      <alignment/>
      <protection/>
    </xf>
    <xf numFmtId="0" fontId="3" fillId="0" borderId="18" xfId="21" applyFont="1" applyBorder="1">
      <alignment/>
      <protection/>
    </xf>
    <xf numFmtId="0" fontId="3" fillId="0" borderId="19" xfId="21" applyFont="1" applyBorder="1">
      <alignment/>
      <protection/>
    </xf>
    <xf numFmtId="0" fontId="3" fillId="0" borderId="20" xfId="21" applyFont="1" applyBorder="1">
      <alignment/>
      <protection/>
    </xf>
    <xf numFmtId="3" fontId="3" fillId="0" borderId="21" xfId="21" applyNumberFormat="1" applyFont="1" applyBorder="1">
      <alignment/>
      <protection/>
    </xf>
    <xf numFmtId="3" fontId="3" fillId="0" borderId="22" xfId="21" applyNumberFormat="1" applyFont="1" applyBorder="1">
      <alignment/>
      <protection/>
    </xf>
    <xf numFmtId="3" fontId="3" fillId="0" borderId="20" xfId="21" applyNumberFormat="1" applyFont="1" applyBorder="1">
      <alignment/>
      <protection/>
    </xf>
    <xf numFmtId="0" fontId="3" fillId="0" borderId="23" xfId="21" applyFont="1" applyBorder="1">
      <alignment/>
      <protection/>
    </xf>
    <xf numFmtId="0" fontId="3" fillId="0" borderId="24" xfId="21" applyFont="1" applyBorder="1" applyAlignment="1">
      <alignment horizontal="center"/>
      <protection/>
    </xf>
    <xf numFmtId="0" fontId="3" fillId="0" borderId="25" xfId="21" applyFont="1" applyBorder="1">
      <alignment/>
      <protection/>
    </xf>
    <xf numFmtId="3" fontId="3" fillId="0" borderId="26" xfId="21" applyNumberFormat="1" applyFont="1" applyBorder="1">
      <alignment/>
      <protection/>
    </xf>
    <xf numFmtId="3" fontId="3" fillId="0" borderId="27" xfId="21" applyNumberFormat="1" applyFont="1" applyBorder="1">
      <alignment/>
      <protection/>
    </xf>
    <xf numFmtId="3" fontId="3" fillId="0" borderId="25" xfId="21" applyNumberFormat="1" applyFont="1" applyBorder="1">
      <alignment/>
      <protection/>
    </xf>
    <xf numFmtId="3" fontId="3" fillId="0" borderId="6" xfId="21" applyNumberFormat="1" applyFont="1" applyBorder="1">
      <alignment/>
      <protection/>
    </xf>
    <xf numFmtId="0" fontId="3" fillId="0" borderId="28" xfId="21" applyFont="1" applyBorder="1">
      <alignment/>
      <protection/>
    </xf>
    <xf numFmtId="0" fontId="3" fillId="0" borderId="29" xfId="21" applyFont="1" applyBorder="1">
      <alignment/>
      <protection/>
    </xf>
    <xf numFmtId="0" fontId="3" fillId="0" borderId="30" xfId="21" applyFont="1" applyBorder="1">
      <alignment/>
      <protection/>
    </xf>
    <xf numFmtId="0" fontId="3" fillId="0" borderId="31" xfId="21" applyFont="1" applyBorder="1">
      <alignment/>
      <protection/>
    </xf>
    <xf numFmtId="0" fontId="3" fillId="0" borderId="32" xfId="21" applyFont="1" applyBorder="1">
      <alignment/>
      <protection/>
    </xf>
    <xf numFmtId="0" fontId="3" fillId="0" borderId="20" xfId="21" applyFont="1" applyBorder="1" applyAlignment="1">
      <alignment horizontal="center"/>
      <protection/>
    </xf>
    <xf numFmtId="0" fontId="3" fillId="0" borderId="33" xfId="21" applyFont="1" applyBorder="1">
      <alignment/>
      <protection/>
    </xf>
    <xf numFmtId="0" fontId="3" fillId="0" borderId="27" xfId="21" applyFont="1" applyBorder="1">
      <alignment/>
      <protection/>
    </xf>
    <xf numFmtId="0" fontId="4" fillId="0" borderId="0" xfId="21" applyFont="1">
      <alignment/>
      <protection/>
    </xf>
    <xf numFmtId="0" fontId="3" fillId="0" borderId="21" xfId="21" applyFont="1" applyBorder="1" applyAlignment="1">
      <alignment horizontal="center"/>
      <protection/>
    </xf>
    <xf numFmtId="0" fontId="3" fillId="0" borderId="34" xfId="21" applyFont="1" applyBorder="1">
      <alignment/>
      <protection/>
    </xf>
    <xf numFmtId="0" fontId="3" fillId="0" borderId="35" xfId="21" applyFont="1" applyBorder="1">
      <alignment/>
      <protection/>
    </xf>
    <xf numFmtId="0" fontId="3" fillId="0" borderId="36" xfId="21" applyFont="1" applyBorder="1">
      <alignment/>
      <protection/>
    </xf>
    <xf numFmtId="0" fontId="3" fillId="0" borderId="37" xfId="21" applyFont="1" applyBorder="1">
      <alignment/>
      <protection/>
    </xf>
    <xf numFmtId="0" fontId="3" fillId="0" borderId="38" xfId="21" applyFont="1" applyBorder="1">
      <alignment/>
      <protection/>
    </xf>
    <xf numFmtId="0" fontId="3" fillId="0" borderId="39" xfId="21" applyFont="1" applyBorder="1">
      <alignment/>
      <protection/>
    </xf>
    <xf numFmtId="0" fontId="3" fillId="0" borderId="26" xfId="21" applyFont="1" applyBorder="1">
      <alignment/>
      <protection/>
    </xf>
    <xf numFmtId="0" fontId="3" fillId="0" borderId="40" xfId="21" applyFont="1" applyBorder="1" applyAlignment="1">
      <alignment horizontal="right"/>
      <protection/>
    </xf>
    <xf numFmtId="0" fontId="3" fillId="0" borderId="41" xfId="21" applyFont="1" applyBorder="1" applyAlignment="1">
      <alignment horizontal="center"/>
      <protection/>
    </xf>
    <xf numFmtId="0" fontId="3" fillId="0" borderId="42" xfId="21" applyFont="1" applyBorder="1" applyAlignment="1">
      <alignment horizontal="right"/>
      <protection/>
    </xf>
    <xf numFmtId="0" fontId="3" fillId="0" borderId="43" xfId="21" applyFont="1" applyBorder="1" applyAlignment="1">
      <alignment horizontal="center"/>
      <protection/>
    </xf>
    <xf numFmtId="0" fontId="3" fillId="0" borderId="44" xfId="21" applyFont="1" applyBorder="1">
      <alignment/>
      <protection/>
    </xf>
    <xf numFmtId="0" fontId="3" fillId="0" borderId="45" xfId="21" applyFont="1" applyBorder="1" applyAlignment="1">
      <alignment horizontal="center"/>
      <protection/>
    </xf>
    <xf numFmtId="0" fontId="3" fillId="0" borderId="0" xfId="22" applyFont="1">
      <alignment/>
      <protection/>
    </xf>
    <xf numFmtId="0" fontId="3" fillId="0" borderId="1" xfId="22" applyFont="1" applyBorder="1">
      <alignment/>
      <protection/>
    </xf>
    <xf numFmtId="0" fontId="3" fillId="0" borderId="0" xfId="22" applyFont="1" applyBorder="1">
      <alignment/>
      <protection/>
    </xf>
    <xf numFmtId="0" fontId="3" fillId="0" borderId="0" xfId="22" applyFont="1" applyAlignment="1">
      <alignment horizontal="center"/>
      <protection/>
    </xf>
    <xf numFmtId="0" fontId="3" fillId="0" borderId="2" xfId="22" applyFont="1" applyBorder="1">
      <alignment/>
      <protection/>
    </xf>
    <xf numFmtId="0" fontId="3" fillId="0" borderId="3" xfId="22" applyFont="1" applyBorder="1" applyAlignment="1">
      <alignment horizontal="center"/>
      <protection/>
    </xf>
    <xf numFmtId="0" fontId="3" fillId="0" borderId="4" xfId="22" applyFont="1" applyBorder="1" applyAlignment="1">
      <alignment horizontal="center"/>
      <protection/>
    </xf>
    <xf numFmtId="0" fontId="3" fillId="0" borderId="5" xfId="22" applyFont="1" applyBorder="1" applyAlignment="1">
      <alignment horizontal="center"/>
      <protection/>
    </xf>
    <xf numFmtId="0" fontId="3" fillId="0" borderId="6" xfId="22" applyFont="1" applyBorder="1" applyAlignment="1">
      <alignment horizontal="center"/>
      <protection/>
    </xf>
    <xf numFmtId="0" fontId="3" fillId="0" borderId="7" xfId="22" applyFont="1" applyBorder="1">
      <alignment/>
      <protection/>
    </xf>
    <xf numFmtId="0" fontId="3" fillId="0" borderId="6" xfId="22" applyFont="1" applyBorder="1">
      <alignment/>
      <protection/>
    </xf>
    <xf numFmtId="3" fontId="3" fillId="0" borderId="0" xfId="22" applyNumberFormat="1" applyFont="1">
      <alignment/>
      <protection/>
    </xf>
    <xf numFmtId="0" fontId="3" fillId="0" borderId="8" xfId="22" applyFont="1" applyBorder="1" applyAlignment="1">
      <alignment horizontal="right"/>
      <protection/>
    </xf>
    <xf numFmtId="0" fontId="3" fillId="0" borderId="9" xfId="22" applyFont="1" applyBorder="1" applyAlignment="1">
      <alignment horizontal="center"/>
      <protection/>
    </xf>
    <xf numFmtId="0" fontId="3" fillId="0" borderId="10"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right"/>
      <protection/>
    </xf>
    <xf numFmtId="0" fontId="3" fillId="0" borderId="13" xfId="22" applyFont="1" applyBorder="1" applyAlignment="1">
      <alignment horizontal="center"/>
      <protection/>
    </xf>
    <xf numFmtId="0" fontId="3" fillId="0" borderId="14" xfId="22" applyFont="1" applyBorder="1">
      <alignment/>
      <protection/>
    </xf>
    <xf numFmtId="0" fontId="3" fillId="0" borderId="15" xfId="22" applyFont="1" applyBorder="1" applyAlignment="1">
      <alignment horizontal="center"/>
      <protection/>
    </xf>
    <xf numFmtId="0" fontId="3" fillId="0" borderId="16" xfId="22" applyFont="1" applyBorder="1">
      <alignment/>
      <protection/>
    </xf>
    <xf numFmtId="0" fontId="3" fillId="0" borderId="17" xfId="22" applyFont="1" applyBorder="1">
      <alignment/>
      <protection/>
    </xf>
    <xf numFmtId="0" fontId="3" fillId="0" borderId="18" xfId="22" applyFont="1" applyBorder="1">
      <alignment/>
      <protection/>
    </xf>
    <xf numFmtId="0" fontId="3" fillId="0" borderId="19" xfId="22" applyFont="1" applyBorder="1">
      <alignment/>
      <protection/>
    </xf>
    <xf numFmtId="0" fontId="3" fillId="0" borderId="20" xfId="22" applyFont="1" applyBorder="1">
      <alignment/>
      <protection/>
    </xf>
    <xf numFmtId="3" fontId="3" fillId="0" borderId="21" xfId="22" applyNumberFormat="1" applyFont="1" applyBorder="1">
      <alignment/>
      <protection/>
    </xf>
    <xf numFmtId="3" fontId="3" fillId="0" borderId="22" xfId="22" applyNumberFormat="1" applyFont="1" applyBorder="1">
      <alignment/>
      <protection/>
    </xf>
    <xf numFmtId="3" fontId="3" fillId="0" borderId="20" xfId="22" applyNumberFormat="1" applyFont="1" applyBorder="1">
      <alignment/>
      <protection/>
    </xf>
    <xf numFmtId="0" fontId="3" fillId="0" borderId="23" xfId="22" applyFont="1" applyBorder="1">
      <alignment/>
      <protection/>
    </xf>
    <xf numFmtId="0" fontId="3" fillId="0" borderId="24" xfId="22" applyFont="1" applyBorder="1" applyAlignment="1">
      <alignment horizontal="center"/>
      <protection/>
    </xf>
    <xf numFmtId="0" fontId="3" fillId="0" borderId="25" xfId="22" applyFont="1" applyBorder="1">
      <alignment/>
      <protection/>
    </xf>
    <xf numFmtId="3" fontId="3" fillId="0" borderId="26" xfId="22" applyNumberFormat="1" applyFont="1" applyBorder="1">
      <alignment/>
      <protection/>
    </xf>
    <xf numFmtId="3" fontId="3" fillId="0" borderId="27" xfId="22" applyNumberFormat="1" applyFont="1" applyBorder="1">
      <alignment/>
      <protection/>
    </xf>
    <xf numFmtId="3" fontId="3" fillId="0" borderId="25" xfId="22" applyNumberFormat="1" applyFont="1" applyBorder="1">
      <alignment/>
      <protection/>
    </xf>
    <xf numFmtId="3" fontId="3" fillId="0" borderId="6" xfId="22" applyNumberFormat="1" applyFont="1" applyBorder="1">
      <alignment/>
      <protection/>
    </xf>
    <xf numFmtId="0" fontId="3" fillId="0" borderId="28" xfId="22" applyFont="1" applyBorder="1">
      <alignment/>
      <protection/>
    </xf>
    <xf numFmtId="0" fontId="3" fillId="0" borderId="29" xfId="22" applyFont="1" applyBorder="1">
      <alignment/>
      <protection/>
    </xf>
    <xf numFmtId="0" fontId="3" fillId="0" borderId="30" xfId="22" applyFont="1" applyBorder="1">
      <alignment/>
      <protection/>
    </xf>
    <xf numFmtId="0" fontId="3" fillId="0" borderId="31" xfId="22" applyFont="1" applyBorder="1">
      <alignment/>
      <protection/>
    </xf>
    <xf numFmtId="0" fontId="3" fillId="0" borderId="32" xfId="22" applyFont="1" applyBorder="1">
      <alignment/>
      <protection/>
    </xf>
    <xf numFmtId="0" fontId="3" fillId="0" borderId="20" xfId="22" applyFont="1" applyBorder="1" applyAlignment="1">
      <alignment horizontal="center"/>
      <protection/>
    </xf>
    <xf numFmtId="0" fontId="3" fillId="0" borderId="33" xfId="22" applyFont="1" applyBorder="1">
      <alignment/>
      <protection/>
    </xf>
    <xf numFmtId="0" fontId="3" fillId="0" borderId="27" xfId="22" applyFont="1" applyBorder="1">
      <alignment/>
      <protection/>
    </xf>
    <xf numFmtId="0" fontId="4" fillId="0" borderId="0" xfId="22" applyFont="1">
      <alignment/>
      <protection/>
    </xf>
    <xf numFmtId="0" fontId="3" fillId="0" borderId="21" xfId="22" applyFont="1" applyBorder="1" applyAlignment="1">
      <alignment horizontal="center"/>
      <protection/>
    </xf>
    <xf numFmtId="0" fontId="3" fillId="0" borderId="34" xfId="22" applyFont="1" applyBorder="1">
      <alignment/>
      <protection/>
    </xf>
    <xf numFmtId="0" fontId="3" fillId="0" borderId="35" xfId="22" applyFont="1" applyBorder="1">
      <alignment/>
      <protection/>
    </xf>
    <xf numFmtId="0" fontId="3" fillId="0" borderId="36" xfId="22" applyFont="1" applyBorder="1">
      <alignment/>
      <protection/>
    </xf>
    <xf numFmtId="0" fontId="3" fillId="0" borderId="37" xfId="22" applyFont="1" applyBorder="1">
      <alignment/>
      <protection/>
    </xf>
    <xf numFmtId="0" fontId="3" fillId="0" borderId="38" xfId="22" applyFont="1" applyBorder="1">
      <alignment/>
      <protection/>
    </xf>
    <xf numFmtId="0" fontId="3" fillId="0" borderId="39" xfId="22" applyFont="1" applyBorder="1">
      <alignment/>
      <protection/>
    </xf>
    <xf numFmtId="0" fontId="3" fillId="0" borderId="26" xfId="22" applyFont="1" applyBorder="1">
      <alignment/>
      <protection/>
    </xf>
    <xf numFmtId="0" fontId="3" fillId="0" borderId="40" xfId="22" applyFont="1" applyBorder="1" applyAlignment="1">
      <alignment horizontal="right"/>
      <protection/>
    </xf>
    <xf numFmtId="0" fontId="3" fillId="0" borderId="41" xfId="22" applyFont="1" applyBorder="1" applyAlignment="1">
      <alignment horizontal="center"/>
      <protection/>
    </xf>
    <xf numFmtId="0" fontId="3" fillId="0" borderId="42" xfId="22" applyFont="1" applyBorder="1" applyAlignment="1">
      <alignment horizontal="right"/>
      <protection/>
    </xf>
    <xf numFmtId="0" fontId="3" fillId="0" borderId="43" xfId="22" applyFont="1" applyBorder="1" applyAlignment="1">
      <alignment horizontal="center"/>
      <protection/>
    </xf>
    <xf numFmtId="0" fontId="3" fillId="0" borderId="44" xfId="22" applyFont="1" applyBorder="1">
      <alignment/>
      <protection/>
    </xf>
    <xf numFmtId="0" fontId="3" fillId="0" borderId="45" xfId="22" applyFont="1" applyBorder="1" applyAlignment="1">
      <alignment horizontal="center"/>
      <protection/>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xf>
    <xf numFmtId="0" fontId="3" fillId="0" borderId="6" xfId="0" applyFont="1" applyBorder="1" applyAlignment="1">
      <alignment/>
    </xf>
    <xf numFmtId="0" fontId="3" fillId="0" borderId="8" xfId="0" applyFont="1" applyBorder="1" applyAlignment="1">
      <alignment horizontal="right"/>
    </xf>
    <xf numFmtId="0" fontId="3" fillId="0" borderId="9" xfId="0" applyFont="1" applyBorder="1" applyAlignment="1">
      <alignment horizontal="center"/>
    </xf>
    <xf numFmtId="0" fontId="3" fillId="0" borderId="10"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right"/>
    </xf>
    <xf numFmtId="0" fontId="3" fillId="0" borderId="13" xfId="0" applyFont="1" applyBorder="1" applyAlignment="1">
      <alignment horizontal="center"/>
    </xf>
    <xf numFmtId="0" fontId="3" fillId="0" borderId="14" xfId="0" applyFont="1" applyBorder="1" applyAlignment="1">
      <alignment/>
    </xf>
    <xf numFmtId="0" fontId="3" fillId="0" borderId="15" xfId="0" applyFont="1" applyBorder="1" applyAlignment="1">
      <alignment horizontal="center"/>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20" xfId="0"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0" xfId="0" applyNumberFormat="1" applyFont="1" applyBorder="1" applyAlignment="1">
      <alignment/>
    </xf>
    <xf numFmtId="0" fontId="3" fillId="0" borderId="23" xfId="0" applyFont="1" applyBorder="1" applyAlignment="1">
      <alignment/>
    </xf>
    <xf numFmtId="0" fontId="3" fillId="0" borderId="24" xfId="0" applyFont="1" applyBorder="1" applyAlignment="1">
      <alignment horizontal="center"/>
    </xf>
    <xf numFmtId="0" fontId="3" fillId="0" borderId="25" xfId="0" applyFont="1" applyBorder="1" applyAlignment="1">
      <alignment/>
    </xf>
    <xf numFmtId="3" fontId="3" fillId="0" borderId="26" xfId="0" applyNumberFormat="1" applyFont="1" applyBorder="1" applyAlignment="1">
      <alignment/>
    </xf>
    <xf numFmtId="3" fontId="3" fillId="0" borderId="27" xfId="0" applyNumberFormat="1" applyFont="1" applyBorder="1" applyAlignment="1">
      <alignment/>
    </xf>
    <xf numFmtId="3" fontId="3" fillId="0" borderId="25" xfId="0" applyNumberFormat="1" applyFont="1" applyBorder="1" applyAlignment="1">
      <alignment/>
    </xf>
    <xf numFmtId="3" fontId="3" fillId="0" borderId="6" xfId="0" applyNumberFormat="1"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0" xfId="0" applyFont="1" applyBorder="1" applyAlignment="1">
      <alignment horizontal="center"/>
    </xf>
    <xf numFmtId="0" fontId="3" fillId="0" borderId="33" xfId="0" applyFont="1" applyBorder="1" applyAlignment="1">
      <alignment/>
    </xf>
    <xf numFmtId="0" fontId="3" fillId="0" borderId="27" xfId="0" applyFont="1" applyBorder="1" applyAlignment="1">
      <alignment/>
    </xf>
    <xf numFmtId="0" fontId="3" fillId="0" borderId="21" xfId="0" applyFont="1" applyBorder="1" applyAlignment="1">
      <alignment horizontal="center"/>
    </xf>
    <xf numFmtId="0" fontId="3" fillId="0" borderId="34"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26" xfId="0" applyFont="1" applyBorder="1" applyAlignment="1">
      <alignment/>
    </xf>
    <xf numFmtId="0" fontId="3" fillId="0" borderId="40" xfId="0" applyFont="1" applyBorder="1" applyAlignment="1">
      <alignment horizontal="right"/>
    </xf>
    <xf numFmtId="0" fontId="3" fillId="0" borderId="41" xfId="0" applyFont="1" applyBorder="1" applyAlignment="1">
      <alignment horizontal="center"/>
    </xf>
    <xf numFmtId="0" fontId="3" fillId="0" borderId="42" xfId="0" applyFont="1" applyBorder="1" applyAlignment="1">
      <alignment horizontal="right"/>
    </xf>
    <xf numFmtId="0" fontId="3" fillId="0" borderId="43" xfId="0" applyFont="1" applyBorder="1" applyAlignment="1">
      <alignment horizontal="center"/>
    </xf>
    <xf numFmtId="0" fontId="3" fillId="0" borderId="44" xfId="0" applyFont="1" applyBorder="1" applyAlignment="1">
      <alignment/>
    </xf>
    <xf numFmtId="0" fontId="3" fillId="0" borderId="45" xfId="0" applyFont="1" applyBorder="1" applyAlignment="1">
      <alignment horizontal="center"/>
    </xf>
    <xf numFmtId="176" fontId="3" fillId="0" borderId="46" xfId="20" applyNumberFormat="1" applyFont="1" applyBorder="1">
      <alignment/>
      <protection/>
    </xf>
    <xf numFmtId="176" fontId="3" fillId="0" borderId="47" xfId="20" applyNumberFormat="1" applyFont="1" applyBorder="1">
      <alignment/>
      <protection/>
    </xf>
    <xf numFmtId="176" fontId="3" fillId="0" borderId="48" xfId="20" applyNumberFormat="1" applyFont="1" applyBorder="1">
      <alignment/>
      <protection/>
    </xf>
    <xf numFmtId="176" fontId="3" fillId="0" borderId="49" xfId="20" applyNumberFormat="1" applyFont="1" applyBorder="1">
      <alignment/>
      <protection/>
    </xf>
    <xf numFmtId="176" fontId="3" fillId="0" borderId="50" xfId="20" applyNumberFormat="1" applyFont="1" applyBorder="1">
      <alignment/>
      <protection/>
    </xf>
    <xf numFmtId="176" fontId="3" fillId="0" borderId="51" xfId="20" applyNumberFormat="1" applyFont="1" applyBorder="1">
      <alignment/>
      <protection/>
    </xf>
    <xf numFmtId="176" fontId="3" fillId="0" borderId="52" xfId="20" applyNumberFormat="1" applyFont="1" applyBorder="1">
      <alignment/>
      <protection/>
    </xf>
    <xf numFmtId="176" fontId="3" fillId="0" borderId="53" xfId="20" applyNumberFormat="1" applyFont="1" applyBorder="1">
      <alignment/>
      <protection/>
    </xf>
    <xf numFmtId="176" fontId="3" fillId="0" borderId="54" xfId="20" applyNumberFormat="1" applyFont="1" applyBorder="1">
      <alignment/>
      <protection/>
    </xf>
    <xf numFmtId="176" fontId="3" fillId="0" borderId="55" xfId="20" applyNumberFormat="1" applyFont="1" applyBorder="1">
      <alignment/>
      <protection/>
    </xf>
    <xf numFmtId="176" fontId="3" fillId="0" borderId="56" xfId="20" applyNumberFormat="1" applyFont="1" applyBorder="1">
      <alignment/>
      <protection/>
    </xf>
    <xf numFmtId="176" fontId="3" fillId="0" borderId="57" xfId="20" applyNumberFormat="1" applyFont="1" applyBorder="1">
      <alignment/>
      <protection/>
    </xf>
    <xf numFmtId="176" fontId="3" fillId="0" borderId="58" xfId="20" applyNumberFormat="1" applyFont="1" applyBorder="1">
      <alignment/>
      <protection/>
    </xf>
    <xf numFmtId="176" fontId="3" fillId="0" borderId="59" xfId="20" applyNumberFormat="1" applyFont="1" applyBorder="1">
      <alignment/>
      <protection/>
    </xf>
    <xf numFmtId="176" fontId="3" fillId="0" borderId="60" xfId="20" applyNumberFormat="1" applyFont="1" applyBorder="1">
      <alignment/>
      <protection/>
    </xf>
    <xf numFmtId="176" fontId="3" fillId="0" borderId="0" xfId="20" applyNumberFormat="1" applyFont="1">
      <alignment/>
      <protection/>
    </xf>
    <xf numFmtId="176" fontId="3" fillId="0" borderId="61" xfId="20" applyNumberFormat="1" applyFont="1" applyBorder="1">
      <alignment/>
      <protection/>
    </xf>
    <xf numFmtId="176" fontId="3" fillId="0" borderId="22" xfId="20" applyNumberFormat="1" applyFont="1" applyBorder="1">
      <alignment/>
      <protection/>
    </xf>
    <xf numFmtId="176" fontId="3" fillId="0" borderId="20" xfId="20" applyNumberFormat="1" applyFont="1" applyBorder="1">
      <alignment/>
      <protection/>
    </xf>
    <xf numFmtId="176" fontId="3" fillId="0" borderId="21" xfId="20" applyNumberFormat="1" applyFont="1" applyBorder="1">
      <alignment/>
      <protection/>
    </xf>
    <xf numFmtId="176" fontId="3" fillId="0" borderId="62" xfId="20" applyNumberFormat="1" applyFont="1" applyBorder="1">
      <alignment/>
      <protection/>
    </xf>
    <xf numFmtId="176" fontId="3" fillId="0" borderId="63" xfId="20" applyNumberFormat="1" applyFont="1" applyBorder="1">
      <alignment/>
      <protection/>
    </xf>
    <xf numFmtId="176" fontId="3" fillId="0" borderId="11" xfId="20" applyNumberFormat="1" applyFont="1" applyBorder="1">
      <alignment/>
      <protection/>
    </xf>
    <xf numFmtId="176" fontId="3" fillId="0" borderId="64" xfId="20" applyNumberFormat="1" applyFont="1" applyBorder="1">
      <alignment/>
      <protection/>
    </xf>
    <xf numFmtId="176" fontId="3" fillId="0" borderId="65" xfId="20" applyNumberFormat="1" applyFont="1" applyBorder="1">
      <alignment/>
      <protection/>
    </xf>
    <xf numFmtId="176" fontId="3" fillId="0" borderId="66" xfId="20" applyNumberFormat="1" applyFont="1" applyBorder="1">
      <alignment/>
      <protection/>
    </xf>
    <xf numFmtId="176" fontId="3" fillId="0" borderId="15" xfId="20" applyNumberFormat="1" applyFont="1" applyBorder="1">
      <alignment/>
      <protection/>
    </xf>
    <xf numFmtId="176" fontId="3" fillId="0" borderId="46" xfId="21" applyNumberFormat="1" applyFont="1" applyBorder="1">
      <alignment/>
      <protection/>
    </xf>
    <xf numFmtId="176" fontId="3" fillId="0" borderId="47" xfId="21" applyNumberFormat="1" applyFont="1" applyBorder="1">
      <alignment/>
      <protection/>
    </xf>
    <xf numFmtId="176" fontId="3" fillId="0" borderId="48" xfId="21" applyNumberFormat="1" applyFont="1" applyBorder="1">
      <alignment/>
      <protection/>
    </xf>
    <xf numFmtId="176" fontId="3" fillId="0" borderId="49" xfId="21" applyNumberFormat="1" applyFont="1" applyBorder="1">
      <alignment/>
      <protection/>
    </xf>
    <xf numFmtId="176" fontId="3" fillId="0" borderId="50" xfId="21" applyNumberFormat="1" applyFont="1" applyBorder="1">
      <alignment/>
      <protection/>
    </xf>
    <xf numFmtId="176" fontId="3" fillId="0" borderId="51" xfId="21" applyNumberFormat="1" applyFont="1" applyBorder="1">
      <alignment/>
      <protection/>
    </xf>
    <xf numFmtId="176" fontId="3" fillId="0" borderId="52" xfId="21" applyNumberFormat="1" applyFont="1" applyBorder="1">
      <alignment/>
      <protection/>
    </xf>
    <xf numFmtId="176" fontId="3" fillId="0" borderId="53" xfId="21" applyNumberFormat="1" applyFont="1" applyBorder="1">
      <alignment/>
      <protection/>
    </xf>
    <xf numFmtId="176" fontId="3" fillId="0" borderId="54" xfId="21" applyNumberFormat="1" applyFont="1" applyBorder="1">
      <alignment/>
      <protection/>
    </xf>
    <xf numFmtId="176" fontId="3" fillId="0" borderId="55" xfId="21" applyNumberFormat="1" applyFont="1" applyBorder="1">
      <alignment/>
      <protection/>
    </xf>
    <xf numFmtId="176" fontId="3" fillId="0" borderId="56" xfId="21" applyNumberFormat="1" applyFont="1" applyBorder="1">
      <alignment/>
      <protection/>
    </xf>
    <xf numFmtId="176" fontId="3" fillId="0" borderId="57" xfId="21" applyNumberFormat="1" applyFont="1" applyBorder="1">
      <alignment/>
      <protection/>
    </xf>
    <xf numFmtId="176" fontId="3" fillId="0" borderId="58" xfId="21" applyNumberFormat="1" applyFont="1" applyBorder="1">
      <alignment/>
      <protection/>
    </xf>
    <xf numFmtId="176" fontId="3" fillId="0" borderId="59" xfId="21" applyNumberFormat="1" applyFont="1" applyBorder="1">
      <alignment/>
      <protection/>
    </xf>
    <xf numFmtId="176" fontId="3" fillId="0" borderId="60" xfId="21" applyNumberFormat="1" applyFont="1" applyBorder="1">
      <alignment/>
      <protection/>
    </xf>
    <xf numFmtId="176" fontId="3" fillId="0" borderId="0" xfId="21" applyNumberFormat="1" applyFont="1">
      <alignment/>
      <protection/>
    </xf>
    <xf numFmtId="176" fontId="3" fillId="0" borderId="61" xfId="21" applyNumberFormat="1" applyFont="1" applyBorder="1">
      <alignment/>
      <protection/>
    </xf>
    <xf numFmtId="176" fontId="3" fillId="0" borderId="22" xfId="21" applyNumberFormat="1" applyFont="1" applyBorder="1">
      <alignment/>
      <protection/>
    </xf>
    <xf numFmtId="176" fontId="3" fillId="0" borderId="20" xfId="21" applyNumberFormat="1" applyFont="1" applyBorder="1">
      <alignment/>
      <protection/>
    </xf>
    <xf numFmtId="176" fontId="3" fillId="0" borderId="21" xfId="21" applyNumberFormat="1" applyFont="1" applyBorder="1">
      <alignment/>
      <protection/>
    </xf>
    <xf numFmtId="176" fontId="3" fillId="0" borderId="62" xfId="21" applyNumberFormat="1" applyFont="1" applyBorder="1">
      <alignment/>
      <protection/>
    </xf>
    <xf numFmtId="176" fontId="3" fillId="0" borderId="63" xfId="21" applyNumberFormat="1" applyFont="1" applyBorder="1">
      <alignment/>
      <protection/>
    </xf>
    <xf numFmtId="176" fontId="3" fillId="0" borderId="11" xfId="21" applyNumberFormat="1" applyFont="1" applyBorder="1">
      <alignment/>
      <protection/>
    </xf>
    <xf numFmtId="176" fontId="3" fillId="0" borderId="64" xfId="21" applyNumberFormat="1" applyFont="1" applyBorder="1">
      <alignment/>
      <protection/>
    </xf>
    <xf numFmtId="176" fontId="3" fillId="0" borderId="65" xfId="21" applyNumberFormat="1" applyFont="1" applyBorder="1">
      <alignment/>
      <protection/>
    </xf>
    <xf numFmtId="176" fontId="3" fillId="0" borderId="66" xfId="21" applyNumberFormat="1" applyFont="1" applyBorder="1">
      <alignment/>
      <protection/>
    </xf>
    <xf numFmtId="176" fontId="3" fillId="0" borderId="15" xfId="21" applyNumberFormat="1" applyFont="1" applyBorder="1">
      <alignment/>
      <protection/>
    </xf>
    <xf numFmtId="176" fontId="3" fillId="0" borderId="46" xfId="22" applyNumberFormat="1" applyFont="1" applyBorder="1">
      <alignment/>
      <protection/>
    </xf>
    <xf numFmtId="176" fontId="3" fillId="0" borderId="47" xfId="22" applyNumberFormat="1" applyFont="1" applyBorder="1">
      <alignment/>
      <protection/>
    </xf>
    <xf numFmtId="176" fontId="3" fillId="0" borderId="48" xfId="22" applyNumberFormat="1" applyFont="1" applyBorder="1">
      <alignment/>
      <protection/>
    </xf>
    <xf numFmtId="176" fontId="3" fillId="0" borderId="49" xfId="22" applyNumberFormat="1" applyFont="1" applyBorder="1">
      <alignment/>
      <protection/>
    </xf>
    <xf numFmtId="176" fontId="3" fillId="0" borderId="50" xfId="22" applyNumberFormat="1" applyFont="1" applyBorder="1">
      <alignment/>
      <protection/>
    </xf>
    <xf numFmtId="176" fontId="3" fillId="0" borderId="51" xfId="22" applyNumberFormat="1" applyFont="1" applyBorder="1">
      <alignment/>
      <protection/>
    </xf>
    <xf numFmtId="176" fontId="3" fillId="0" borderId="52" xfId="22" applyNumberFormat="1" applyFont="1" applyBorder="1">
      <alignment/>
      <protection/>
    </xf>
    <xf numFmtId="176" fontId="3" fillId="0" borderId="53" xfId="22" applyNumberFormat="1" applyFont="1" applyBorder="1">
      <alignment/>
      <protection/>
    </xf>
    <xf numFmtId="176" fontId="3" fillId="0" borderId="54" xfId="22" applyNumberFormat="1" applyFont="1" applyBorder="1">
      <alignment/>
      <protection/>
    </xf>
    <xf numFmtId="176" fontId="3" fillId="0" borderId="55" xfId="22" applyNumberFormat="1" applyFont="1" applyBorder="1">
      <alignment/>
      <protection/>
    </xf>
    <xf numFmtId="176" fontId="3" fillId="0" borderId="56" xfId="22" applyNumberFormat="1" applyFont="1" applyBorder="1">
      <alignment/>
      <protection/>
    </xf>
    <xf numFmtId="176" fontId="3" fillId="0" borderId="57" xfId="22" applyNumberFormat="1" applyFont="1" applyBorder="1">
      <alignment/>
      <protection/>
    </xf>
    <xf numFmtId="176" fontId="3" fillId="0" borderId="58" xfId="22" applyNumberFormat="1" applyFont="1" applyBorder="1">
      <alignment/>
      <protection/>
    </xf>
    <xf numFmtId="176" fontId="3" fillId="0" borderId="59" xfId="22" applyNumberFormat="1" applyFont="1" applyBorder="1">
      <alignment/>
      <protection/>
    </xf>
    <xf numFmtId="176" fontId="3" fillId="0" borderId="60" xfId="22" applyNumberFormat="1" applyFont="1" applyBorder="1">
      <alignment/>
      <protection/>
    </xf>
    <xf numFmtId="176" fontId="3" fillId="0" borderId="0" xfId="22" applyNumberFormat="1" applyFont="1">
      <alignment/>
      <protection/>
    </xf>
    <xf numFmtId="176" fontId="3" fillId="0" borderId="61" xfId="22" applyNumberFormat="1" applyFont="1" applyBorder="1">
      <alignment/>
      <protection/>
    </xf>
    <xf numFmtId="176" fontId="3" fillId="0" borderId="22" xfId="22" applyNumberFormat="1" applyFont="1" applyBorder="1">
      <alignment/>
      <protection/>
    </xf>
    <xf numFmtId="176" fontId="3" fillId="0" borderId="20" xfId="22" applyNumberFormat="1" applyFont="1" applyBorder="1">
      <alignment/>
      <protection/>
    </xf>
    <xf numFmtId="176" fontId="3" fillId="0" borderId="21" xfId="22" applyNumberFormat="1" applyFont="1" applyBorder="1">
      <alignment/>
      <protection/>
    </xf>
    <xf numFmtId="176" fontId="3" fillId="0" borderId="62" xfId="22" applyNumberFormat="1" applyFont="1" applyBorder="1">
      <alignment/>
      <protection/>
    </xf>
    <xf numFmtId="176" fontId="3" fillId="0" borderId="63" xfId="22" applyNumberFormat="1" applyFont="1" applyBorder="1">
      <alignment/>
      <protection/>
    </xf>
    <xf numFmtId="176" fontId="3" fillId="0" borderId="11" xfId="22" applyNumberFormat="1" applyFont="1" applyBorder="1">
      <alignment/>
      <protection/>
    </xf>
    <xf numFmtId="176" fontId="3" fillId="0" borderId="64" xfId="22" applyNumberFormat="1" applyFont="1" applyBorder="1">
      <alignment/>
      <protection/>
    </xf>
    <xf numFmtId="176" fontId="3" fillId="0" borderId="65" xfId="22" applyNumberFormat="1" applyFont="1" applyBorder="1">
      <alignment/>
      <protection/>
    </xf>
    <xf numFmtId="176" fontId="3" fillId="0" borderId="66" xfId="22" applyNumberFormat="1" applyFont="1" applyBorder="1">
      <alignment/>
      <protection/>
    </xf>
    <xf numFmtId="176" fontId="3" fillId="0" borderId="15" xfId="22" applyNumberFormat="1" applyFont="1" applyBorder="1">
      <alignment/>
      <protection/>
    </xf>
    <xf numFmtId="176" fontId="3" fillId="0" borderId="46" xfId="0" applyNumberFormat="1" applyFont="1" applyBorder="1" applyAlignment="1">
      <alignment/>
    </xf>
    <xf numFmtId="176" fontId="3" fillId="0" borderId="47" xfId="0" applyNumberFormat="1" applyFont="1" applyBorder="1" applyAlignment="1">
      <alignment/>
    </xf>
    <xf numFmtId="176" fontId="3" fillId="0" borderId="48" xfId="0" applyNumberFormat="1" applyFont="1" applyBorder="1" applyAlignment="1">
      <alignment/>
    </xf>
    <xf numFmtId="176" fontId="3" fillId="0" borderId="49" xfId="0" applyNumberFormat="1" applyFont="1" applyBorder="1" applyAlignment="1">
      <alignment/>
    </xf>
    <xf numFmtId="176" fontId="3" fillId="0" borderId="50" xfId="0" applyNumberFormat="1" applyFont="1" applyBorder="1" applyAlignment="1">
      <alignment/>
    </xf>
    <xf numFmtId="176" fontId="3" fillId="0" borderId="51" xfId="0" applyNumberFormat="1" applyFont="1" applyBorder="1" applyAlignment="1">
      <alignment/>
    </xf>
    <xf numFmtId="176" fontId="3" fillId="0" borderId="52" xfId="0" applyNumberFormat="1" applyFont="1" applyBorder="1" applyAlignment="1">
      <alignment/>
    </xf>
    <xf numFmtId="176" fontId="3" fillId="0" borderId="53" xfId="0" applyNumberFormat="1" applyFont="1" applyBorder="1" applyAlignment="1">
      <alignment/>
    </xf>
    <xf numFmtId="176" fontId="3" fillId="0" borderId="54" xfId="0" applyNumberFormat="1" applyFont="1" applyBorder="1" applyAlignment="1">
      <alignment/>
    </xf>
    <xf numFmtId="176" fontId="3" fillId="0" borderId="55" xfId="0" applyNumberFormat="1" applyFont="1" applyBorder="1" applyAlignment="1">
      <alignment/>
    </xf>
    <xf numFmtId="176" fontId="3" fillId="0" borderId="56" xfId="0" applyNumberFormat="1" applyFont="1" applyBorder="1" applyAlignment="1">
      <alignment/>
    </xf>
    <xf numFmtId="176" fontId="3" fillId="0" borderId="57" xfId="0" applyNumberFormat="1" applyFont="1" applyBorder="1" applyAlignment="1">
      <alignment/>
    </xf>
    <xf numFmtId="176" fontId="3" fillId="0" borderId="58" xfId="0" applyNumberFormat="1" applyFont="1" applyBorder="1" applyAlignment="1">
      <alignment/>
    </xf>
    <xf numFmtId="176" fontId="3" fillId="0" borderId="59" xfId="0" applyNumberFormat="1" applyFont="1" applyBorder="1" applyAlignment="1">
      <alignment/>
    </xf>
    <xf numFmtId="176" fontId="3" fillId="0" borderId="60" xfId="0" applyNumberFormat="1" applyFont="1" applyBorder="1" applyAlignment="1">
      <alignment/>
    </xf>
    <xf numFmtId="176" fontId="3" fillId="0" borderId="0" xfId="0" applyNumberFormat="1" applyFont="1" applyAlignment="1">
      <alignment/>
    </xf>
    <xf numFmtId="176" fontId="3" fillId="0" borderId="61" xfId="0" applyNumberFormat="1" applyFont="1" applyBorder="1" applyAlignment="1">
      <alignment/>
    </xf>
    <xf numFmtId="176" fontId="3" fillId="0" borderId="22" xfId="0" applyNumberFormat="1" applyFont="1" applyBorder="1" applyAlignment="1">
      <alignment/>
    </xf>
    <xf numFmtId="176" fontId="3" fillId="0" borderId="20" xfId="0" applyNumberFormat="1" applyFont="1" applyBorder="1" applyAlignment="1">
      <alignment/>
    </xf>
    <xf numFmtId="176" fontId="3" fillId="0" borderId="21" xfId="0" applyNumberFormat="1" applyFont="1" applyBorder="1" applyAlignment="1">
      <alignment/>
    </xf>
    <xf numFmtId="176" fontId="3" fillId="0" borderId="62" xfId="0" applyNumberFormat="1" applyFont="1" applyBorder="1" applyAlignment="1">
      <alignment/>
    </xf>
    <xf numFmtId="176" fontId="3" fillId="0" borderId="63" xfId="0" applyNumberFormat="1" applyFont="1" applyBorder="1" applyAlignment="1">
      <alignment/>
    </xf>
    <xf numFmtId="176" fontId="3" fillId="0" borderId="11" xfId="0" applyNumberFormat="1" applyFont="1" applyBorder="1" applyAlignment="1">
      <alignment/>
    </xf>
    <xf numFmtId="176" fontId="3" fillId="0" borderId="64" xfId="0" applyNumberFormat="1" applyFont="1" applyBorder="1" applyAlignment="1">
      <alignment/>
    </xf>
    <xf numFmtId="176" fontId="3" fillId="0" borderId="65" xfId="0" applyNumberFormat="1" applyFont="1" applyBorder="1" applyAlignment="1">
      <alignment/>
    </xf>
    <xf numFmtId="176" fontId="3" fillId="0" borderId="66" xfId="0" applyNumberFormat="1" applyFont="1" applyBorder="1" applyAlignment="1">
      <alignment/>
    </xf>
    <xf numFmtId="176" fontId="3" fillId="0" borderId="15" xfId="0" applyNumberFormat="1" applyFont="1" applyBorder="1" applyAlignment="1">
      <alignment/>
    </xf>
  </cellXfs>
  <cellStyles count="9">
    <cellStyle name="Normal" xfId="0"/>
    <cellStyle name="Percent" xfId="15"/>
    <cellStyle name="Comma [0]" xfId="16"/>
    <cellStyle name="Comma" xfId="17"/>
    <cellStyle name="Currency [0]" xfId="18"/>
    <cellStyle name="Currency" xfId="19"/>
    <cellStyle name="標準_平成１２年０１月町別人口表" xfId="20"/>
    <cellStyle name="標準_平成１２年０２月町別人口表" xfId="21"/>
    <cellStyle name="標準_平成１２年０３月町別人口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M56"/>
  <sheetViews>
    <sheetView tabSelected="1" zoomScale="75" zoomScaleNormal="75" workbookViewId="0" topLeftCell="A1">
      <selection activeCell="A1" sqref="A1"/>
    </sheetView>
  </sheetViews>
  <sheetFormatPr defaultColWidth="8.796875" defaultRowHeight="14.25"/>
  <cols>
    <col min="1" max="1" width="7.09765625" style="176" customWidth="1"/>
    <col min="2" max="2" width="25.8984375" style="176" customWidth="1"/>
    <col min="3" max="6" width="17.09765625" style="176" customWidth="1"/>
    <col min="7" max="7" width="13.3984375" style="176" customWidth="1"/>
    <col min="8" max="8" width="7.3984375" style="176" customWidth="1"/>
    <col min="9" max="9" width="25.8984375" style="176" customWidth="1"/>
    <col min="10" max="13" width="17.09765625" style="176" customWidth="1"/>
    <col min="14" max="16384" width="9" style="176" customWidth="1"/>
  </cols>
  <sheetData>
    <row r="3" spans="2:12" ht="17.25">
      <c r="B3" s="176" t="s">
        <v>0</v>
      </c>
      <c r="D3" s="176" t="s">
        <v>1</v>
      </c>
      <c r="L3" s="176" t="s">
        <v>2</v>
      </c>
    </row>
    <row r="4" spans="1:13" ht="18" thickBot="1">
      <c r="A4" s="177"/>
      <c r="B4" s="177"/>
      <c r="C4" s="177"/>
      <c r="D4" s="177"/>
      <c r="E4" s="177"/>
      <c r="F4" s="177"/>
      <c r="H4" s="177"/>
      <c r="I4" s="177"/>
      <c r="J4" s="177"/>
      <c r="K4" s="177"/>
      <c r="L4" s="177"/>
      <c r="M4" s="177"/>
    </row>
    <row r="5" spans="1:13" ht="18.75" thickBot="1" thickTop="1">
      <c r="A5" s="178"/>
      <c r="B5" s="179" t="s">
        <v>3</v>
      </c>
      <c r="C5" s="180" t="s">
        <v>4</v>
      </c>
      <c r="D5" s="181" t="s">
        <v>5</v>
      </c>
      <c r="E5" s="181" t="s">
        <v>6</v>
      </c>
      <c r="F5" s="182" t="s">
        <v>7</v>
      </c>
      <c r="G5" s="183"/>
      <c r="H5" s="184"/>
      <c r="I5" s="179" t="s">
        <v>3</v>
      </c>
      <c r="J5" s="180" t="s">
        <v>4</v>
      </c>
      <c r="K5" s="181" t="s">
        <v>5</v>
      </c>
      <c r="L5" s="181" t="s">
        <v>6</v>
      </c>
      <c r="M5" s="179" t="s">
        <v>7</v>
      </c>
    </row>
    <row r="6" spans="1:13" ht="18" thickTop="1">
      <c r="A6" s="185" t="s">
        <v>8</v>
      </c>
      <c r="B6" s="186" t="s">
        <v>150</v>
      </c>
      <c r="C6" s="312">
        <v>231</v>
      </c>
      <c r="D6" s="313">
        <v>278</v>
      </c>
      <c r="E6" s="313">
        <f aca="true" t="shared" si="0" ref="E6:E37">C6+D6</f>
        <v>509</v>
      </c>
      <c r="F6" s="314">
        <v>192</v>
      </c>
      <c r="G6" s="183"/>
      <c r="H6" s="187">
        <v>81</v>
      </c>
      <c r="I6" s="188" t="s">
        <v>9</v>
      </c>
      <c r="J6" s="332">
        <v>715</v>
      </c>
      <c r="K6" s="333">
        <v>801</v>
      </c>
      <c r="L6" s="333">
        <f aca="true" t="shared" si="1" ref="L6:L11">J6+K6</f>
        <v>1516</v>
      </c>
      <c r="M6" s="334">
        <v>520</v>
      </c>
    </row>
    <row r="7" spans="1:13" ht="17.25">
      <c r="A7" s="189" t="s">
        <v>10</v>
      </c>
      <c r="B7" s="190" t="s">
        <v>151</v>
      </c>
      <c r="C7" s="315">
        <v>221</v>
      </c>
      <c r="D7" s="316">
        <v>281</v>
      </c>
      <c r="E7" s="316">
        <f t="shared" si="0"/>
        <v>502</v>
      </c>
      <c r="F7" s="317">
        <v>208</v>
      </c>
      <c r="G7" s="183"/>
      <c r="H7" s="187">
        <v>82</v>
      </c>
      <c r="I7" s="188" t="s">
        <v>11</v>
      </c>
      <c r="J7" s="335">
        <v>2022</v>
      </c>
      <c r="K7" s="333">
        <v>2298</v>
      </c>
      <c r="L7" s="333">
        <f t="shared" si="1"/>
        <v>4320</v>
      </c>
      <c r="M7" s="334">
        <v>1666</v>
      </c>
    </row>
    <row r="8" spans="1:13" ht="17.25">
      <c r="A8" s="189" t="s">
        <v>12</v>
      </c>
      <c r="B8" s="190" t="s">
        <v>13</v>
      </c>
      <c r="C8" s="315">
        <v>344</v>
      </c>
      <c r="D8" s="316">
        <v>399</v>
      </c>
      <c r="E8" s="316">
        <f t="shared" si="0"/>
        <v>743</v>
      </c>
      <c r="F8" s="317">
        <v>309</v>
      </c>
      <c r="G8" s="183"/>
      <c r="H8" s="187">
        <v>83</v>
      </c>
      <c r="I8" s="188" t="s">
        <v>14</v>
      </c>
      <c r="J8" s="335">
        <v>1663</v>
      </c>
      <c r="K8" s="333">
        <v>1798</v>
      </c>
      <c r="L8" s="333">
        <f t="shared" si="1"/>
        <v>3461</v>
      </c>
      <c r="M8" s="334">
        <v>1300</v>
      </c>
    </row>
    <row r="9" spans="1:13" ht="17.25">
      <c r="A9" s="189" t="s">
        <v>15</v>
      </c>
      <c r="B9" s="190" t="s">
        <v>16</v>
      </c>
      <c r="C9" s="315">
        <v>251</v>
      </c>
      <c r="D9" s="316">
        <v>350</v>
      </c>
      <c r="E9" s="316">
        <f t="shared" si="0"/>
        <v>601</v>
      </c>
      <c r="F9" s="317">
        <v>272</v>
      </c>
      <c r="G9" s="183"/>
      <c r="H9" s="187">
        <v>84</v>
      </c>
      <c r="I9" s="188" t="s">
        <v>17</v>
      </c>
      <c r="J9" s="335">
        <v>947</v>
      </c>
      <c r="K9" s="333">
        <v>1082</v>
      </c>
      <c r="L9" s="333">
        <f t="shared" si="1"/>
        <v>2029</v>
      </c>
      <c r="M9" s="334">
        <v>685</v>
      </c>
    </row>
    <row r="10" spans="1:13" ht="17.25">
      <c r="A10" s="189" t="s">
        <v>18</v>
      </c>
      <c r="B10" s="190" t="s">
        <v>19</v>
      </c>
      <c r="C10" s="315">
        <v>3006</v>
      </c>
      <c r="D10" s="316">
        <v>3464</v>
      </c>
      <c r="E10" s="316">
        <f t="shared" si="0"/>
        <v>6470</v>
      </c>
      <c r="F10" s="317">
        <v>2670</v>
      </c>
      <c r="G10" s="183"/>
      <c r="H10" s="187">
        <v>85</v>
      </c>
      <c r="I10" s="188" t="s">
        <v>20</v>
      </c>
      <c r="J10" s="335">
        <v>601</v>
      </c>
      <c r="K10" s="333">
        <v>699</v>
      </c>
      <c r="L10" s="333">
        <f t="shared" si="1"/>
        <v>1300</v>
      </c>
      <c r="M10" s="334">
        <v>524</v>
      </c>
    </row>
    <row r="11" spans="1:13" ht="17.25">
      <c r="A11" s="189" t="s">
        <v>21</v>
      </c>
      <c r="B11" s="190" t="s">
        <v>149</v>
      </c>
      <c r="C11" s="315">
        <v>679</v>
      </c>
      <c r="D11" s="316">
        <v>746</v>
      </c>
      <c r="E11" s="316">
        <f t="shared" si="0"/>
        <v>1425</v>
      </c>
      <c r="F11" s="317">
        <v>583</v>
      </c>
      <c r="G11" s="183"/>
      <c r="H11" s="191">
        <v>90</v>
      </c>
      <c r="I11" s="192" t="s">
        <v>22</v>
      </c>
      <c r="J11" s="336">
        <v>823</v>
      </c>
      <c r="K11" s="337">
        <v>1018</v>
      </c>
      <c r="L11" s="337">
        <f t="shared" si="1"/>
        <v>1841</v>
      </c>
      <c r="M11" s="338">
        <v>953</v>
      </c>
    </row>
    <row r="12" spans="1:13" ht="17.25">
      <c r="A12" s="189" t="s">
        <v>23</v>
      </c>
      <c r="B12" s="190" t="s">
        <v>24</v>
      </c>
      <c r="C12" s="315">
        <v>570</v>
      </c>
      <c r="D12" s="316">
        <v>643</v>
      </c>
      <c r="E12" s="316">
        <f t="shared" si="0"/>
        <v>1213</v>
      </c>
      <c r="F12" s="317">
        <v>516</v>
      </c>
      <c r="G12" s="183"/>
      <c r="H12" s="187"/>
      <c r="I12" s="192" t="s">
        <v>25</v>
      </c>
      <c r="J12" s="336">
        <f>SUM(J6:J11)</f>
        <v>6771</v>
      </c>
      <c r="K12" s="337">
        <f>SUM(K6:K11)</f>
        <v>7696</v>
      </c>
      <c r="L12" s="337">
        <f>SUM(L6:L11)</f>
        <v>14467</v>
      </c>
      <c r="M12" s="338">
        <f>SUM(M6:M11)</f>
        <v>5648</v>
      </c>
    </row>
    <row r="13" spans="1:13" ht="17.25">
      <c r="A13" s="189" t="s">
        <v>26</v>
      </c>
      <c r="B13" s="190" t="s">
        <v>27</v>
      </c>
      <c r="C13" s="315">
        <v>1307</v>
      </c>
      <c r="D13" s="316">
        <v>1509</v>
      </c>
      <c r="E13" s="316">
        <f t="shared" si="0"/>
        <v>2816</v>
      </c>
      <c r="F13" s="317">
        <v>1186</v>
      </c>
      <c r="G13" s="183"/>
      <c r="H13" s="193"/>
      <c r="I13" s="193"/>
      <c r="J13" s="194"/>
      <c r="K13" s="195"/>
      <c r="L13" s="195"/>
      <c r="M13" s="196"/>
    </row>
    <row r="14" spans="1:13" ht="17.25">
      <c r="A14" s="189" t="s">
        <v>28</v>
      </c>
      <c r="B14" s="190" t="s">
        <v>29</v>
      </c>
      <c r="C14" s="315">
        <v>1041</v>
      </c>
      <c r="D14" s="316">
        <v>1308</v>
      </c>
      <c r="E14" s="316">
        <f t="shared" si="0"/>
        <v>2349</v>
      </c>
      <c r="F14" s="317">
        <v>1018</v>
      </c>
      <c r="G14" s="183"/>
      <c r="H14" s="197"/>
      <c r="I14" s="198"/>
      <c r="J14" s="199"/>
      <c r="K14" s="200"/>
      <c r="L14" s="200"/>
      <c r="M14" s="201"/>
    </row>
    <row r="15" spans="1:13" ht="17.25">
      <c r="A15" s="189" t="s">
        <v>30</v>
      </c>
      <c r="B15" s="190" t="s">
        <v>31</v>
      </c>
      <c r="C15" s="315">
        <v>884</v>
      </c>
      <c r="D15" s="316">
        <v>1083</v>
      </c>
      <c r="E15" s="316">
        <f t="shared" si="0"/>
        <v>1967</v>
      </c>
      <c r="F15" s="317">
        <v>936</v>
      </c>
      <c r="G15" s="183"/>
      <c r="H15" s="202"/>
      <c r="I15" s="203" t="s">
        <v>32</v>
      </c>
      <c r="J15" s="331">
        <f>C55+J12</f>
        <v>38988</v>
      </c>
      <c r="K15" s="329">
        <f>D55+K12</f>
        <v>45312</v>
      </c>
      <c r="L15" s="329">
        <f>E55+L12</f>
        <v>84300</v>
      </c>
      <c r="M15" s="330">
        <f>F55+M12</f>
        <v>35665</v>
      </c>
    </row>
    <row r="16" spans="1:13" ht="18" thickBot="1">
      <c r="A16" s="189" t="s">
        <v>33</v>
      </c>
      <c r="B16" s="190" t="s">
        <v>34</v>
      </c>
      <c r="C16" s="315">
        <v>542</v>
      </c>
      <c r="D16" s="316">
        <v>695</v>
      </c>
      <c r="E16" s="316">
        <f t="shared" si="0"/>
        <v>1237</v>
      </c>
      <c r="F16" s="317">
        <v>562</v>
      </c>
      <c r="G16" s="183"/>
      <c r="H16" s="177"/>
      <c r="I16" s="204"/>
      <c r="J16" s="205"/>
      <c r="K16" s="206"/>
      <c r="L16" s="206"/>
      <c r="M16" s="207"/>
    </row>
    <row r="17" spans="1:13" ht="18.75" thickBot="1" thickTop="1">
      <c r="A17" s="189" t="s">
        <v>35</v>
      </c>
      <c r="B17" s="190" t="s">
        <v>36</v>
      </c>
      <c r="C17" s="315">
        <v>734</v>
      </c>
      <c r="D17" s="316">
        <v>916</v>
      </c>
      <c r="E17" s="316">
        <f t="shared" si="0"/>
        <v>1650</v>
      </c>
      <c r="F17" s="317">
        <v>691</v>
      </c>
      <c r="G17" s="202"/>
      <c r="H17" s="184"/>
      <c r="I17" s="184"/>
      <c r="J17" s="208"/>
      <c r="K17" s="208"/>
      <c r="L17" s="208"/>
      <c r="M17" s="208"/>
    </row>
    <row r="18" spans="1:13" ht="18" thickTop="1">
      <c r="A18" s="189" t="s">
        <v>37</v>
      </c>
      <c r="B18" s="190" t="s">
        <v>38</v>
      </c>
      <c r="C18" s="315">
        <v>2063</v>
      </c>
      <c r="D18" s="316">
        <v>2410</v>
      </c>
      <c r="E18" s="316">
        <f t="shared" si="0"/>
        <v>4473</v>
      </c>
      <c r="F18" s="317">
        <v>1863</v>
      </c>
      <c r="G18" s="183"/>
      <c r="H18" s="209"/>
      <c r="I18" s="210"/>
      <c r="J18" s="211"/>
      <c r="K18" s="212"/>
      <c r="L18" s="212"/>
      <c r="M18" s="210"/>
    </row>
    <row r="19" spans="1:13" ht="17.25">
      <c r="A19" s="189" t="s">
        <v>39</v>
      </c>
      <c r="B19" s="190" t="s">
        <v>40</v>
      </c>
      <c r="C19" s="315">
        <v>577</v>
      </c>
      <c r="D19" s="316">
        <v>718</v>
      </c>
      <c r="E19" s="316">
        <f t="shared" si="0"/>
        <v>1295</v>
      </c>
      <c r="F19" s="317">
        <v>577</v>
      </c>
      <c r="G19" s="183"/>
      <c r="I19" s="203" t="s">
        <v>41</v>
      </c>
      <c r="J19" s="331">
        <v>960</v>
      </c>
      <c r="K19" s="329">
        <v>760</v>
      </c>
      <c r="L19" s="329">
        <f>J19+K19</f>
        <v>1720</v>
      </c>
      <c r="M19" s="330">
        <v>1057</v>
      </c>
    </row>
    <row r="20" spans="1:13" ht="18" thickBot="1">
      <c r="A20" s="189" t="s">
        <v>42</v>
      </c>
      <c r="B20" s="190" t="s">
        <v>43</v>
      </c>
      <c r="C20" s="315">
        <v>980</v>
      </c>
      <c r="D20" s="316">
        <v>1235</v>
      </c>
      <c r="E20" s="316">
        <f t="shared" si="0"/>
        <v>2215</v>
      </c>
      <c r="F20" s="317">
        <v>1062</v>
      </c>
      <c r="G20" s="183"/>
      <c r="H20" s="177"/>
      <c r="I20" s="204"/>
      <c r="J20" s="205"/>
      <c r="K20" s="206"/>
      <c r="L20" s="206"/>
      <c r="M20" s="207"/>
    </row>
    <row r="21" spans="1:13" ht="18.75" thickBot="1" thickTop="1">
      <c r="A21" s="189" t="s">
        <v>44</v>
      </c>
      <c r="B21" s="190" t="s">
        <v>45</v>
      </c>
      <c r="C21" s="315">
        <v>352</v>
      </c>
      <c r="D21" s="316">
        <v>427</v>
      </c>
      <c r="E21" s="316">
        <f t="shared" si="0"/>
        <v>779</v>
      </c>
      <c r="F21" s="317">
        <v>403</v>
      </c>
      <c r="G21" s="202"/>
      <c r="H21" s="184"/>
      <c r="I21" s="184"/>
      <c r="J21" s="184"/>
      <c r="K21" s="184"/>
      <c r="L21" s="184"/>
      <c r="M21" s="184"/>
    </row>
    <row r="22" spans="1:13" ht="18" thickTop="1">
      <c r="A22" s="189" t="s">
        <v>46</v>
      </c>
      <c r="B22" s="190" t="s">
        <v>47</v>
      </c>
      <c r="C22" s="315">
        <v>495</v>
      </c>
      <c r="D22" s="316">
        <v>628</v>
      </c>
      <c r="E22" s="316">
        <f t="shared" si="0"/>
        <v>1123</v>
      </c>
      <c r="F22" s="317">
        <v>505</v>
      </c>
      <c r="G22" s="183"/>
      <c r="H22" s="209"/>
      <c r="I22" s="210"/>
      <c r="J22" s="213"/>
      <c r="K22" s="212"/>
      <c r="L22" s="212"/>
      <c r="M22" s="210"/>
    </row>
    <row r="23" spans="1:13" ht="17.25">
      <c r="A23" s="189" t="s">
        <v>48</v>
      </c>
      <c r="B23" s="190" t="s">
        <v>49</v>
      </c>
      <c r="C23" s="315">
        <v>246</v>
      </c>
      <c r="D23" s="316">
        <v>350</v>
      </c>
      <c r="E23" s="316">
        <f t="shared" si="0"/>
        <v>596</v>
      </c>
      <c r="F23" s="317">
        <v>261</v>
      </c>
      <c r="G23" s="183"/>
      <c r="I23" s="214" t="s">
        <v>50</v>
      </c>
      <c r="J23" s="328">
        <f>J15+J19</f>
        <v>39948</v>
      </c>
      <c r="K23" s="329">
        <f>K15+K19</f>
        <v>46072</v>
      </c>
      <c r="L23" s="329">
        <f>L15+L19</f>
        <v>86020</v>
      </c>
      <c r="M23" s="330">
        <f>M15+M19</f>
        <v>36722</v>
      </c>
    </row>
    <row r="24" spans="1:13" ht="18" thickBot="1">
      <c r="A24" s="189" t="s">
        <v>51</v>
      </c>
      <c r="B24" s="190" t="s">
        <v>52</v>
      </c>
      <c r="C24" s="315">
        <v>202</v>
      </c>
      <c r="D24" s="316">
        <v>254</v>
      </c>
      <c r="E24" s="316">
        <f t="shared" si="0"/>
        <v>456</v>
      </c>
      <c r="F24" s="317">
        <v>206</v>
      </c>
      <c r="G24" s="183"/>
      <c r="H24" s="177"/>
      <c r="I24" s="204"/>
      <c r="J24" s="215"/>
      <c r="K24" s="216"/>
      <c r="L24" s="216"/>
      <c r="M24" s="204"/>
    </row>
    <row r="25" spans="1:13" ht="18" thickTop="1">
      <c r="A25" s="189" t="s">
        <v>53</v>
      </c>
      <c r="B25" s="190" t="s">
        <v>54</v>
      </c>
      <c r="C25" s="315">
        <v>407</v>
      </c>
      <c r="D25" s="316">
        <v>489</v>
      </c>
      <c r="E25" s="316">
        <f t="shared" si="0"/>
        <v>896</v>
      </c>
      <c r="F25" s="317">
        <v>376</v>
      </c>
      <c r="G25" s="202"/>
      <c r="H25" s="209"/>
      <c r="I25" s="209"/>
      <c r="J25" s="209"/>
      <c r="K25" s="209"/>
      <c r="L25" s="209"/>
      <c r="M25" s="209"/>
    </row>
    <row r="26" spans="1:7" ht="17.25">
      <c r="A26" s="189" t="s">
        <v>55</v>
      </c>
      <c r="B26" s="190" t="s">
        <v>56</v>
      </c>
      <c r="C26" s="315">
        <v>1131</v>
      </c>
      <c r="D26" s="316">
        <v>1320</v>
      </c>
      <c r="E26" s="316">
        <f t="shared" si="0"/>
        <v>2451</v>
      </c>
      <c r="F26" s="317">
        <v>1079</v>
      </c>
      <c r="G26" s="202"/>
    </row>
    <row r="27" spans="1:10" ht="17.25">
      <c r="A27" s="189" t="s">
        <v>57</v>
      </c>
      <c r="B27" s="190" t="s">
        <v>58</v>
      </c>
      <c r="C27" s="315">
        <v>219</v>
      </c>
      <c r="D27" s="316">
        <v>240</v>
      </c>
      <c r="E27" s="316">
        <f t="shared" si="0"/>
        <v>459</v>
      </c>
      <c r="F27" s="317">
        <v>229</v>
      </c>
      <c r="G27" s="202"/>
      <c r="J27" s="1" t="s">
        <v>59</v>
      </c>
    </row>
    <row r="28" spans="1:12" ht="18" thickBot="1">
      <c r="A28" s="189" t="s">
        <v>60</v>
      </c>
      <c r="B28" s="190" t="s">
        <v>61</v>
      </c>
      <c r="C28" s="315">
        <v>420</v>
      </c>
      <c r="D28" s="316">
        <v>502</v>
      </c>
      <c r="E28" s="316">
        <f t="shared" si="0"/>
        <v>922</v>
      </c>
      <c r="F28" s="317">
        <v>459</v>
      </c>
      <c r="G28" s="202"/>
      <c r="J28" s="177"/>
      <c r="K28" s="177"/>
      <c r="L28" s="177"/>
    </row>
    <row r="29" spans="1:12" ht="18" thickTop="1">
      <c r="A29" s="189" t="s">
        <v>62</v>
      </c>
      <c r="B29" s="190" t="s">
        <v>63</v>
      </c>
      <c r="C29" s="315">
        <v>157</v>
      </c>
      <c r="D29" s="316">
        <v>178</v>
      </c>
      <c r="E29" s="316">
        <f t="shared" si="0"/>
        <v>335</v>
      </c>
      <c r="F29" s="317">
        <v>152</v>
      </c>
      <c r="G29" s="202"/>
      <c r="I29" s="198"/>
      <c r="J29" s="211"/>
      <c r="K29" s="209"/>
      <c r="L29" s="210"/>
    </row>
    <row r="30" spans="1:12" ht="17.25">
      <c r="A30" s="189" t="s">
        <v>64</v>
      </c>
      <c r="B30" s="190" t="s">
        <v>65</v>
      </c>
      <c r="C30" s="315">
        <v>217</v>
      </c>
      <c r="D30" s="316">
        <v>205</v>
      </c>
      <c r="E30" s="316">
        <f t="shared" si="0"/>
        <v>422</v>
      </c>
      <c r="F30" s="317">
        <v>190</v>
      </c>
      <c r="G30" s="202"/>
      <c r="I30" s="198"/>
      <c r="J30" s="217" t="s">
        <v>66</v>
      </c>
      <c r="K30" s="327">
        <v>84212</v>
      </c>
      <c r="L30" s="198"/>
    </row>
    <row r="31" spans="1:12" ht="17.25">
      <c r="A31" s="189" t="s">
        <v>67</v>
      </c>
      <c r="B31" s="190" t="s">
        <v>68</v>
      </c>
      <c r="C31" s="315">
        <v>798</v>
      </c>
      <c r="D31" s="316">
        <v>962</v>
      </c>
      <c r="E31" s="316">
        <f t="shared" si="0"/>
        <v>1760</v>
      </c>
      <c r="F31" s="317">
        <v>772</v>
      </c>
      <c r="G31" s="202"/>
      <c r="I31" s="198"/>
      <c r="J31" s="218"/>
      <c r="K31" s="219"/>
      <c r="L31" s="220"/>
    </row>
    <row r="32" spans="1:12" ht="17.25">
      <c r="A32" s="189" t="s">
        <v>69</v>
      </c>
      <c r="B32" s="190" t="s">
        <v>70</v>
      </c>
      <c r="C32" s="315">
        <v>640</v>
      </c>
      <c r="D32" s="316">
        <v>812</v>
      </c>
      <c r="E32" s="316">
        <f t="shared" si="0"/>
        <v>1452</v>
      </c>
      <c r="F32" s="317">
        <v>628</v>
      </c>
      <c r="G32" s="202"/>
      <c r="I32" s="198"/>
      <c r="J32" s="221"/>
      <c r="K32" s="222"/>
      <c r="L32" s="223"/>
    </row>
    <row r="33" spans="1:12" ht="17.25">
      <c r="A33" s="189" t="s">
        <v>71</v>
      </c>
      <c r="B33" s="190" t="s">
        <v>72</v>
      </c>
      <c r="C33" s="315">
        <v>509</v>
      </c>
      <c r="D33" s="316">
        <v>583</v>
      </c>
      <c r="E33" s="316">
        <f t="shared" si="0"/>
        <v>1092</v>
      </c>
      <c r="F33" s="317">
        <v>555</v>
      </c>
      <c r="G33" s="202"/>
      <c r="I33" s="198"/>
      <c r="J33" s="217" t="s">
        <v>73</v>
      </c>
      <c r="K33" s="327">
        <v>38934</v>
      </c>
      <c r="L33" s="198"/>
    </row>
    <row r="34" spans="1:12" ht="17.25">
      <c r="A34" s="189" t="s">
        <v>74</v>
      </c>
      <c r="B34" s="190" t="s">
        <v>75</v>
      </c>
      <c r="C34" s="315">
        <v>342</v>
      </c>
      <c r="D34" s="316">
        <v>406</v>
      </c>
      <c r="E34" s="316">
        <f t="shared" si="0"/>
        <v>748</v>
      </c>
      <c r="F34" s="317">
        <v>374</v>
      </c>
      <c r="G34" s="202"/>
      <c r="I34" s="198"/>
      <c r="J34" s="218"/>
      <c r="K34" s="219"/>
      <c r="L34" s="220"/>
    </row>
    <row r="35" spans="1:12" ht="17.25">
      <c r="A35" s="189" t="s">
        <v>76</v>
      </c>
      <c r="B35" s="190" t="s">
        <v>77</v>
      </c>
      <c r="C35" s="315">
        <v>186</v>
      </c>
      <c r="D35" s="316">
        <v>217</v>
      </c>
      <c r="E35" s="316">
        <f t="shared" si="0"/>
        <v>403</v>
      </c>
      <c r="F35" s="317">
        <v>189</v>
      </c>
      <c r="G35" s="202"/>
      <c r="I35" s="198"/>
      <c r="J35" s="221"/>
      <c r="K35" s="222"/>
      <c r="L35" s="223"/>
    </row>
    <row r="36" spans="1:12" ht="17.25">
      <c r="A36" s="189" t="s">
        <v>78</v>
      </c>
      <c r="B36" s="190" t="s">
        <v>79</v>
      </c>
      <c r="C36" s="315">
        <v>169</v>
      </c>
      <c r="D36" s="316">
        <v>201</v>
      </c>
      <c r="E36" s="316">
        <f t="shared" si="0"/>
        <v>370</v>
      </c>
      <c r="F36" s="317">
        <v>167</v>
      </c>
      <c r="G36" s="202"/>
      <c r="I36" s="198"/>
      <c r="J36" s="217" t="s">
        <v>80</v>
      </c>
      <c r="K36" s="327">
        <v>45278</v>
      </c>
      <c r="L36" s="198"/>
    </row>
    <row r="37" spans="1:12" ht="17.25">
      <c r="A37" s="189" t="s">
        <v>81</v>
      </c>
      <c r="B37" s="190" t="s">
        <v>82</v>
      </c>
      <c r="C37" s="315">
        <v>500</v>
      </c>
      <c r="D37" s="316">
        <v>555</v>
      </c>
      <c r="E37" s="316">
        <f t="shared" si="0"/>
        <v>1055</v>
      </c>
      <c r="F37" s="317">
        <v>475</v>
      </c>
      <c r="G37" s="202"/>
      <c r="I37" s="198"/>
      <c r="J37" s="218"/>
      <c r="K37" s="219"/>
      <c r="L37" s="220"/>
    </row>
    <row r="38" spans="1:12" ht="17.25">
      <c r="A38" s="189" t="s">
        <v>83</v>
      </c>
      <c r="B38" s="190" t="s">
        <v>84</v>
      </c>
      <c r="C38" s="315">
        <v>422</v>
      </c>
      <c r="D38" s="316">
        <v>467</v>
      </c>
      <c r="E38" s="316">
        <f aca="true" t="shared" si="2" ref="E38:E54">C38+D38</f>
        <v>889</v>
      </c>
      <c r="F38" s="317">
        <v>364</v>
      </c>
      <c r="G38" s="202"/>
      <c r="I38" s="198"/>
      <c r="J38" s="221"/>
      <c r="K38" s="222"/>
      <c r="L38" s="223"/>
    </row>
    <row r="39" spans="1:12" ht="17.25">
      <c r="A39" s="189" t="s">
        <v>85</v>
      </c>
      <c r="B39" s="190" t="s">
        <v>86</v>
      </c>
      <c r="C39" s="315">
        <v>224</v>
      </c>
      <c r="D39" s="316">
        <v>228</v>
      </c>
      <c r="E39" s="316">
        <f t="shared" si="2"/>
        <v>452</v>
      </c>
      <c r="F39" s="317">
        <v>209</v>
      </c>
      <c r="G39" s="202"/>
      <c r="I39" s="198"/>
      <c r="J39" s="217" t="s">
        <v>87</v>
      </c>
      <c r="K39" s="327">
        <v>34402</v>
      </c>
      <c r="L39" s="198"/>
    </row>
    <row r="40" spans="1:12" ht="18" thickBot="1">
      <c r="A40" s="189" t="s">
        <v>88</v>
      </c>
      <c r="B40" s="190" t="s">
        <v>89</v>
      </c>
      <c r="C40" s="315">
        <v>1577</v>
      </c>
      <c r="D40" s="316">
        <v>1697</v>
      </c>
      <c r="E40" s="316">
        <f t="shared" si="2"/>
        <v>3274</v>
      </c>
      <c r="F40" s="317">
        <v>1299</v>
      </c>
      <c r="G40" s="202"/>
      <c r="I40" s="198"/>
      <c r="J40" s="224"/>
      <c r="K40" s="177"/>
      <c r="L40" s="204"/>
    </row>
    <row r="41" spans="1:12" ht="18" thickTop="1">
      <c r="A41" s="189" t="s">
        <v>90</v>
      </c>
      <c r="B41" s="190" t="s">
        <v>91</v>
      </c>
      <c r="C41" s="315">
        <v>296</v>
      </c>
      <c r="D41" s="316">
        <v>351</v>
      </c>
      <c r="E41" s="316">
        <f t="shared" si="2"/>
        <v>647</v>
      </c>
      <c r="F41" s="317">
        <v>279</v>
      </c>
      <c r="G41" s="202"/>
      <c r="J41" s="209"/>
      <c r="K41" s="209"/>
      <c r="L41" s="209"/>
    </row>
    <row r="42" spans="1:9" ht="17.25">
      <c r="A42" s="189" t="s">
        <v>92</v>
      </c>
      <c r="B42" s="190" t="s">
        <v>93</v>
      </c>
      <c r="C42" s="315">
        <v>290</v>
      </c>
      <c r="D42" s="316">
        <v>341</v>
      </c>
      <c r="E42" s="316">
        <f t="shared" si="2"/>
        <v>631</v>
      </c>
      <c r="F42" s="317">
        <v>286</v>
      </c>
      <c r="G42" s="202"/>
      <c r="I42" s="176" t="s">
        <v>94</v>
      </c>
    </row>
    <row r="43" spans="1:9" ht="17.25">
      <c r="A43" s="189" t="s">
        <v>95</v>
      </c>
      <c r="B43" s="190" t="s">
        <v>96</v>
      </c>
      <c r="C43" s="315">
        <v>338</v>
      </c>
      <c r="D43" s="316">
        <v>409</v>
      </c>
      <c r="E43" s="316">
        <f t="shared" si="2"/>
        <v>747</v>
      </c>
      <c r="F43" s="317">
        <v>319</v>
      </c>
      <c r="G43" s="202"/>
      <c r="I43" s="176" t="s">
        <v>97</v>
      </c>
    </row>
    <row r="44" spans="1:9" ht="17.25">
      <c r="A44" s="189" t="s">
        <v>98</v>
      </c>
      <c r="B44" s="190" t="s">
        <v>99</v>
      </c>
      <c r="C44" s="315">
        <v>452</v>
      </c>
      <c r="D44" s="316">
        <v>524</v>
      </c>
      <c r="E44" s="316">
        <f t="shared" si="2"/>
        <v>976</v>
      </c>
      <c r="F44" s="317">
        <v>428</v>
      </c>
      <c r="G44" s="202"/>
      <c r="I44" s="176" t="s">
        <v>152</v>
      </c>
    </row>
    <row r="45" spans="1:9" ht="17.25">
      <c r="A45" s="189" t="s">
        <v>100</v>
      </c>
      <c r="B45" s="190" t="s">
        <v>101</v>
      </c>
      <c r="C45" s="315">
        <v>494</v>
      </c>
      <c r="D45" s="316">
        <v>545</v>
      </c>
      <c r="E45" s="316">
        <f t="shared" si="2"/>
        <v>1039</v>
      </c>
      <c r="F45" s="317">
        <v>455</v>
      </c>
      <c r="G45" s="202"/>
      <c r="I45" s="176" t="s">
        <v>127</v>
      </c>
    </row>
    <row r="46" spans="1:9" ht="17.25">
      <c r="A46" s="189" t="s">
        <v>102</v>
      </c>
      <c r="B46" s="190" t="s">
        <v>103</v>
      </c>
      <c r="C46" s="315">
        <v>268</v>
      </c>
      <c r="D46" s="316">
        <v>336</v>
      </c>
      <c r="E46" s="316">
        <f t="shared" si="2"/>
        <v>604</v>
      </c>
      <c r="F46" s="317">
        <v>278</v>
      </c>
      <c r="G46" s="202"/>
      <c r="I46" s="176" t="s">
        <v>128</v>
      </c>
    </row>
    <row r="47" spans="1:9" ht="17.25">
      <c r="A47" s="189" t="s">
        <v>104</v>
      </c>
      <c r="B47" s="190" t="s">
        <v>105</v>
      </c>
      <c r="C47" s="315">
        <v>1813</v>
      </c>
      <c r="D47" s="316">
        <v>1984</v>
      </c>
      <c r="E47" s="316">
        <f t="shared" si="2"/>
        <v>3797</v>
      </c>
      <c r="F47" s="317">
        <v>1502</v>
      </c>
      <c r="G47" s="202"/>
      <c r="I47" s="176" t="s">
        <v>106</v>
      </c>
    </row>
    <row r="48" spans="1:9" ht="17.25">
      <c r="A48" s="189" t="s">
        <v>107</v>
      </c>
      <c r="B48" s="190" t="s">
        <v>108</v>
      </c>
      <c r="C48" s="315">
        <v>924</v>
      </c>
      <c r="D48" s="316">
        <v>1163</v>
      </c>
      <c r="E48" s="316">
        <f t="shared" si="2"/>
        <v>2087</v>
      </c>
      <c r="F48" s="317">
        <v>974</v>
      </c>
      <c r="G48" s="202"/>
      <c r="I48" s="176" t="s">
        <v>109</v>
      </c>
    </row>
    <row r="49" spans="1:9" ht="17.25">
      <c r="A49" s="189" t="s">
        <v>110</v>
      </c>
      <c r="B49" s="190" t="s">
        <v>111</v>
      </c>
      <c r="C49" s="315">
        <v>1077</v>
      </c>
      <c r="D49" s="316">
        <v>1169</v>
      </c>
      <c r="E49" s="316">
        <f t="shared" si="2"/>
        <v>2246</v>
      </c>
      <c r="F49" s="317">
        <v>900</v>
      </c>
      <c r="G49" s="202"/>
      <c r="I49" s="176" t="s">
        <v>112</v>
      </c>
    </row>
    <row r="50" spans="1:9" ht="17.25">
      <c r="A50" s="189" t="s">
        <v>113</v>
      </c>
      <c r="B50" s="190" t="s">
        <v>114</v>
      </c>
      <c r="C50" s="315">
        <v>1073</v>
      </c>
      <c r="D50" s="316">
        <v>1143</v>
      </c>
      <c r="E50" s="316">
        <f t="shared" si="2"/>
        <v>2216</v>
      </c>
      <c r="F50" s="317">
        <v>904</v>
      </c>
      <c r="G50" s="202"/>
      <c r="I50" s="176" t="s">
        <v>115</v>
      </c>
    </row>
    <row r="51" spans="1:9" ht="17.25">
      <c r="A51" s="189" t="s">
        <v>116</v>
      </c>
      <c r="B51" s="190" t="s">
        <v>117</v>
      </c>
      <c r="C51" s="315">
        <v>841</v>
      </c>
      <c r="D51" s="316">
        <v>950</v>
      </c>
      <c r="E51" s="316">
        <f t="shared" si="2"/>
        <v>1791</v>
      </c>
      <c r="F51" s="317">
        <v>705</v>
      </c>
      <c r="G51" s="202"/>
      <c r="I51" s="176" t="s">
        <v>118</v>
      </c>
    </row>
    <row r="52" spans="1:9" ht="17.25">
      <c r="A52" s="189">
        <v>76</v>
      </c>
      <c r="B52" s="190" t="s">
        <v>119</v>
      </c>
      <c r="C52" s="315">
        <v>675</v>
      </c>
      <c r="D52" s="316">
        <v>764</v>
      </c>
      <c r="E52" s="316">
        <f t="shared" si="2"/>
        <v>1439</v>
      </c>
      <c r="F52" s="317">
        <v>621</v>
      </c>
      <c r="G52" s="202"/>
      <c r="I52" s="176" t="s">
        <v>118</v>
      </c>
    </row>
    <row r="53" spans="1:9" ht="17.25">
      <c r="A53" s="225">
        <v>77</v>
      </c>
      <c r="B53" s="226" t="s">
        <v>120</v>
      </c>
      <c r="C53" s="318">
        <v>415</v>
      </c>
      <c r="D53" s="319">
        <v>518</v>
      </c>
      <c r="E53" s="319">
        <f t="shared" si="2"/>
        <v>933</v>
      </c>
      <c r="F53" s="320">
        <v>422</v>
      </c>
      <c r="G53" s="202"/>
      <c r="I53" s="176" t="s">
        <v>118</v>
      </c>
    </row>
    <row r="54" spans="1:7" ht="17.25">
      <c r="A54" s="227">
        <v>80</v>
      </c>
      <c r="B54" s="228" t="s">
        <v>121</v>
      </c>
      <c r="C54" s="321">
        <v>618</v>
      </c>
      <c r="D54" s="322">
        <v>663</v>
      </c>
      <c r="E54" s="322">
        <f t="shared" si="2"/>
        <v>1281</v>
      </c>
      <c r="F54" s="323">
        <v>407</v>
      </c>
      <c r="G54" s="202"/>
    </row>
    <row r="55" spans="1:7" ht="18" thickBot="1">
      <c r="A55" s="229"/>
      <c r="B55" s="230" t="s">
        <v>25</v>
      </c>
      <c r="C55" s="324">
        <f>SUM(C6:C54)</f>
        <v>32217</v>
      </c>
      <c r="D55" s="325">
        <f>SUM(D6:D54)</f>
        <v>37616</v>
      </c>
      <c r="E55" s="325">
        <f>SUM(E6:E54)</f>
        <v>69833</v>
      </c>
      <c r="F55" s="326">
        <f>SUM(F6:F54)</f>
        <v>30017</v>
      </c>
      <c r="G55" s="202"/>
    </row>
    <row r="56" spans="1:6" ht="18" thickTop="1">
      <c r="A56" s="209"/>
      <c r="B56" s="209"/>
      <c r="C56" s="209"/>
      <c r="D56" s="209"/>
      <c r="E56" s="209"/>
      <c r="F56" s="209"/>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pageSetUpPr fitToPage="1"/>
  </sheetPr>
  <dimension ref="A3:BH94"/>
  <sheetViews>
    <sheetView zoomScale="75" zoomScaleNormal="75" workbookViewId="0" topLeftCell="A1">
      <selection activeCell="A1" sqref="A1"/>
    </sheetView>
  </sheetViews>
  <sheetFormatPr defaultColWidth="13.296875" defaultRowHeight="14.25"/>
  <cols>
    <col min="1" max="1" width="7.09765625" style="118" customWidth="1"/>
    <col min="2" max="2" width="25.8984375" style="118" customWidth="1"/>
    <col min="3" max="6" width="17.09765625" style="118" customWidth="1"/>
    <col min="7" max="7" width="13.3984375" style="118" customWidth="1"/>
    <col min="8" max="8" width="7.19921875" style="118" customWidth="1"/>
    <col min="9" max="9" width="25.8984375" style="118" customWidth="1"/>
    <col min="10" max="13" width="17.09765625" style="118" customWidth="1"/>
    <col min="14" max="16384" width="13.19921875" style="118" customWidth="1"/>
  </cols>
  <sheetData>
    <row r="3" spans="2:12" ht="17.25">
      <c r="B3" s="118" t="s">
        <v>0</v>
      </c>
      <c r="D3" s="118" t="s">
        <v>1</v>
      </c>
      <c r="L3" s="118" t="s">
        <v>136</v>
      </c>
    </row>
    <row r="4" spans="1:60" ht="18" thickBot="1">
      <c r="A4" s="119"/>
      <c r="B4" s="119"/>
      <c r="C4" s="119"/>
      <c r="D4" s="119"/>
      <c r="E4" s="119"/>
      <c r="F4" s="119"/>
      <c r="H4" s="119"/>
      <c r="I4" s="119"/>
      <c r="J4" s="119"/>
      <c r="K4" s="119"/>
      <c r="L4" s="119"/>
      <c r="M4" s="119"/>
      <c r="O4" s="120"/>
      <c r="BA4" s="121" t="s">
        <v>137</v>
      </c>
      <c r="BB4" s="121" t="s">
        <v>138</v>
      </c>
      <c r="BC4" s="121" t="s">
        <v>139</v>
      </c>
      <c r="BD4" s="121" t="s">
        <v>140</v>
      </c>
      <c r="BE4" s="121" t="s">
        <v>141</v>
      </c>
      <c r="BF4" s="121" t="s">
        <v>142</v>
      </c>
      <c r="BG4" s="121" t="s">
        <v>143</v>
      </c>
      <c r="BH4" s="121" t="s">
        <v>144</v>
      </c>
    </row>
    <row r="5" spans="1:52" ht="18.75" thickBot="1" thickTop="1">
      <c r="A5" s="122"/>
      <c r="B5" s="123" t="s">
        <v>3</v>
      </c>
      <c r="C5" s="124" t="s">
        <v>4</v>
      </c>
      <c r="D5" s="125" t="s">
        <v>5</v>
      </c>
      <c r="E5" s="125" t="s">
        <v>6</v>
      </c>
      <c r="F5" s="126" t="s">
        <v>7</v>
      </c>
      <c r="G5" s="127"/>
      <c r="H5" s="128"/>
      <c r="I5" s="123" t="s">
        <v>3</v>
      </c>
      <c r="J5" s="124" t="s">
        <v>4</v>
      </c>
      <c r="K5" s="125" t="s">
        <v>5</v>
      </c>
      <c r="L5" s="125" t="s">
        <v>6</v>
      </c>
      <c r="M5" s="123" t="s">
        <v>7</v>
      </c>
      <c r="N5" s="120"/>
      <c r="O5" s="120"/>
      <c r="W5" s="129"/>
      <c r="Y5" s="129"/>
      <c r="AA5" s="129"/>
      <c r="AC5" s="129"/>
      <c r="AE5" s="129"/>
      <c r="AG5" s="129"/>
      <c r="AI5" s="129"/>
      <c r="AK5" s="129"/>
      <c r="AM5" s="129"/>
      <c r="AO5" s="129"/>
      <c r="AQ5" s="129"/>
      <c r="AS5" s="129"/>
      <c r="AU5" s="129"/>
      <c r="AW5" s="129"/>
      <c r="AY5" s="118">
        <v>4</v>
      </c>
      <c r="AZ5" s="121" t="s">
        <v>4</v>
      </c>
    </row>
    <row r="6" spans="1:52" ht="18" thickTop="1">
      <c r="A6" s="130" t="s">
        <v>8</v>
      </c>
      <c r="B6" s="131" t="s">
        <v>123</v>
      </c>
      <c r="C6" s="285">
        <v>237</v>
      </c>
      <c r="D6" s="286">
        <v>284</v>
      </c>
      <c r="E6" s="286">
        <f aca="true" t="shared" si="0" ref="E6:E37">C6+D6</f>
        <v>521</v>
      </c>
      <c r="F6" s="287">
        <v>196</v>
      </c>
      <c r="G6" s="127"/>
      <c r="H6" s="132">
        <v>81</v>
      </c>
      <c r="I6" s="133" t="s">
        <v>9</v>
      </c>
      <c r="J6" s="305">
        <v>729</v>
      </c>
      <c r="K6" s="306">
        <v>799</v>
      </c>
      <c r="L6" s="306">
        <f aca="true" t="shared" si="1" ref="L6:L11">J6+K6</f>
        <v>1528</v>
      </c>
      <c r="M6" s="307">
        <v>511</v>
      </c>
      <c r="N6" s="120"/>
      <c r="O6" s="120"/>
      <c r="Y6" s="129"/>
      <c r="AA6" s="129"/>
      <c r="AC6" s="129"/>
      <c r="AE6" s="129"/>
      <c r="AG6" s="129"/>
      <c r="AI6" s="129"/>
      <c r="AK6" s="129"/>
      <c r="AM6" s="129"/>
      <c r="AO6" s="129"/>
      <c r="AQ6" s="129"/>
      <c r="AS6" s="129"/>
      <c r="AU6" s="129"/>
      <c r="AW6" s="129"/>
      <c r="AZ6" s="121" t="s">
        <v>5</v>
      </c>
    </row>
    <row r="7" spans="1:58" ht="17.25">
      <c r="A7" s="134" t="s">
        <v>10</v>
      </c>
      <c r="B7" s="135" t="s">
        <v>124</v>
      </c>
      <c r="C7" s="288">
        <v>208</v>
      </c>
      <c r="D7" s="289">
        <v>271</v>
      </c>
      <c r="E7" s="289">
        <f t="shared" si="0"/>
        <v>479</v>
      </c>
      <c r="F7" s="290">
        <v>196</v>
      </c>
      <c r="G7" s="127"/>
      <c r="H7" s="132">
        <v>82</v>
      </c>
      <c r="I7" s="133" t="s">
        <v>11</v>
      </c>
      <c r="J7" s="308">
        <v>1949</v>
      </c>
      <c r="K7" s="306">
        <v>2213</v>
      </c>
      <c r="L7" s="306">
        <f t="shared" si="1"/>
        <v>4162</v>
      </c>
      <c r="M7" s="307">
        <v>1567</v>
      </c>
      <c r="N7" s="120"/>
      <c r="O7" s="120"/>
      <c r="Y7" s="129"/>
      <c r="AA7" s="129"/>
      <c r="AC7" s="129"/>
      <c r="AE7" s="129"/>
      <c r="AG7" s="129"/>
      <c r="AI7" s="129"/>
      <c r="AK7" s="129"/>
      <c r="AM7" s="129"/>
      <c r="AO7" s="129"/>
      <c r="AQ7" s="129"/>
      <c r="AS7" s="129"/>
      <c r="AU7" s="129"/>
      <c r="AW7" s="129"/>
      <c r="BF7" s="118" t="s">
        <v>145</v>
      </c>
    </row>
    <row r="8" spans="1:52" ht="17.25">
      <c r="A8" s="134" t="s">
        <v>12</v>
      </c>
      <c r="B8" s="135" t="s">
        <v>13</v>
      </c>
      <c r="C8" s="288">
        <v>357</v>
      </c>
      <c r="D8" s="289">
        <v>398</v>
      </c>
      <c r="E8" s="289">
        <f t="shared" si="0"/>
        <v>755</v>
      </c>
      <c r="F8" s="290">
        <v>308</v>
      </c>
      <c r="G8" s="127"/>
      <c r="H8" s="132">
        <v>83</v>
      </c>
      <c r="I8" s="133" t="s">
        <v>14</v>
      </c>
      <c r="J8" s="308">
        <v>1631</v>
      </c>
      <c r="K8" s="306">
        <v>1767</v>
      </c>
      <c r="L8" s="306">
        <f t="shared" si="1"/>
        <v>3398</v>
      </c>
      <c r="M8" s="307">
        <v>1247</v>
      </c>
      <c r="N8" s="120"/>
      <c r="O8" s="120"/>
      <c r="Y8" s="129"/>
      <c r="AA8" s="129"/>
      <c r="AC8" s="129"/>
      <c r="AE8" s="129"/>
      <c r="AG8" s="129"/>
      <c r="AI8" s="129"/>
      <c r="AK8" s="129"/>
      <c r="AM8" s="129"/>
      <c r="AO8" s="129"/>
      <c r="AQ8" s="129"/>
      <c r="AS8" s="129"/>
      <c r="AU8" s="129"/>
      <c r="AW8" s="129"/>
      <c r="AY8" s="118">
        <v>5</v>
      </c>
      <c r="AZ8" s="121" t="s">
        <v>4</v>
      </c>
    </row>
    <row r="9" spans="1:52" ht="17.25">
      <c r="A9" s="134" t="s">
        <v>15</v>
      </c>
      <c r="B9" s="135" t="s">
        <v>16</v>
      </c>
      <c r="C9" s="288">
        <v>253</v>
      </c>
      <c r="D9" s="289">
        <v>360</v>
      </c>
      <c r="E9" s="289">
        <f t="shared" si="0"/>
        <v>613</v>
      </c>
      <c r="F9" s="290">
        <v>275</v>
      </c>
      <c r="G9" s="127"/>
      <c r="H9" s="132">
        <v>84</v>
      </c>
      <c r="I9" s="133" t="s">
        <v>17</v>
      </c>
      <c r="J9" s="308">
        <v>944</v>
      </c>
      <c r="K9" s="306">
        <v>1079</v>
      </c>
      <c r="L9" s="306">
        <f t="shared" si="1"/>
        <v>2023</v>
      </c>
      <c r="M9" s="307">
        <v>670</v>
      </c>
      <c r="W9" s="129"/>
      <c r="Y9" s="129"/>
      <c r="AA9" s="129"/>
      <c r="AC9" s="129"/>
      <c r="AE9" s="129"/>
      <c r="AG9" s="129"/>
      <c r="AI9" s="129"/>
      <c r="AK9" s="129"/>
      <c r="AM9" s="129"/>
      <c r="AO9" s="129"/>
      <c r="AQ9" s="129"/>
      <c r="AS9" s="129"/>
      <c r="AU9" s="129"/>
      <c r="AW9" s="129"/>
      <c r="AZ9" s="121" t="s">
        <v>5</v>
      </c>
    </row>
    <row r="10" spans="1:58" ht="17.25">
      <c r="A10" s="134" t="s">
        <v>18</v>
      </c>
      <c r="B10" s="135" t="s">
        <v>19</v>
      </c>
      <c r="C10" s="288">
        <v>3014</v>
      </c>
      <c r="D10" s="289">
        <v>3412</v>
      </c>
      <c r="E10" s="289">
        <f t="shared" si="0"/>
        <v>6426</v>
      </c>
      <c r="F10" s="290">
        <v>2659</v>
      </c>
      <c r="G10" s="127"/>
      <c r="H10" s="132">
        <v>85</v>
      </c>
      <c r="I10" s="133" t="s">
        <v>20</v>
      </c>
      <c r="J10" s="308">
        <v>606</v>
      </c>
      <c r="K10" s="306">
        <v>707</v>
      </c>
      <c r="L10" s="306">
        <f t="shared" si="1"/>
        <v>1313</v>
      </c>
      <c r="M10" s="307">
        <v>526</v>
      </c>
      <c r="Y10" s="129"/>
      <c r="AA10" s="129"/>
      <c r="AC10" s="129"/>
      <c r="AE10" s="129"/>
      <c r="AG10" s="129"/>
      <c r="AI10" s="129"/>
      <c r="AK10" s="129"/>
      <c r="AM10" s="129"/>
      <c r="AO10" s="129"/>
      <c r="AQ10" s="129"/>
      <c r="AS10" s="129"/>
      <c r="AU10" s="129"/>
      <c r="AW10" s="129"/>
      <c r="BF10" s="118" t="s">
        <v>145</v>
      </c>
    </row>
    <row r="11" spans="1:52" ht="17.25">
      <c r="A11" s="134" t="s">
        <v>21</v>
      </c>
      <c r="B11" s="135" t="s">
        <v>125</v>
      </c>
      <c r="C11" s="288">
        <v>670</v>
      </c>
      <c r="D11" s="289">
        <v>734</v>
      </c>
      <c r="E11" s="289">
        <f t="shared" si="0"/>
        <v>1404</v>
      </c>
      <c r="F11" s="290">
        <v>574</v>
      </c>
      <c r="G11" s="127"/>
      <c r="H11" s="136">
        <v>90</v>
      </c>
      <c r="I11" s="137" t="s">
        <v>22</v>
      </c>
      <c r="J11" s="309">
        <v>822</v>
      </c>
      <c r="K11" s="310">
        <v>1030</v>
      </c>
      <c r="L11" s="310">
        <f t="shared" si="1"/>
        <v>1852</v>
      </c>
      <c r="M11" s="311">
        <v>948</v>
      </c>
      <c r="Y11" s="129"/>
      <c r="AA11" s="129"/>
      <c r="AC11" s="129"/>
      <c r="AE11" s="129"/>
      <c r="AG11" s="129"/>
      <c r="AI11" s="129"/>
      <c r="AK11" s="129"/>
      <c r="AM11" s="129"/>
      <c r="AO11" s="129"/>
      <c r="AQ11" s="129"/>
      <c r="AS11" s="129"/>
      <c r="AU11" s="129"/>
      <c r="AW11" s="129"/>
      <c r="AY11" s="118">
        <v>6</v>
      </c>
      <c r="AZ11" s="121" t="s">
        <v>4</v>
      </c>
    </row>
    <row r="12" spans="1:52" ht="17.25">
      <c r="A12" s="134" t="s">
        <v>23</v>
      </c>
      <c r="B12" s="135" t="s">
        <v>24</v>
      </c>
      <c r="C12" s="288">
        <v>555</v>
      </c>
      <c r="D12" s="289">
        <v>630</v>
      </c>
      <c r="E12" s="289">
        <f t="shared" si="0"/>
        <v>1185</v>
      </c>
      <c r="F12" s="290">
        <v>505</v>
      </c>
      <c r="G12" s="127"/>
      <c r="H12" s="132"/>
      <c r="I12" s="137" t="s">
        <v>25</v>
      </c>
      <c r="J12" s="309">
        <f>SUM(J6:J11)</f>
        <v>6681</v>
      </c>
      <c r="K12" s="310">
        <f>SUM(K6:K11)</f>
        <v>7595</v>
      </c>
      <c r="L12" s="310">
        <f>SUM(L6:L11)</f>
        <v>14276</v>
      </c>
      <c r="M12" s="311">
        <f>SUM(M6:M11)</f>
        <v>5469</v>
      </c>
      <c r="Y12" s="129"/>
      <c r="AA12" s="129"/>
      <c r="AC12" s="129"/>
      <c r="AE12" s="129"/>
      <c r="AG12" s="129"/>
      <c r="AI12" s="129"/>
      <c r="AK12" s="129"/>
      <c r="AM12" s="129"/>
      <c r="AO12" s="129"/>
      <c r="AQ12" s="129"/>
      <c r="AS12" s="129"/>
      <c r="AU12" s="129"/>
      <c r="AW12" s="129"/>
      <c r="AZ12" s="121" t="s">
        <v>5</v>
      </c>
    </row>
    <row r="13" spans="1:58" ht="17.25">
      <c r="A13" s="134" t="s">
        <v>26</v>
      </c>
      <c r="B13" s="135" t="s">
        <v>27</v>
      </c>
      <c r="C13" s="288">
        <v>1332</v>
      </c>
      <c r="D13" s="289">
        <v>1512</v>
      </c>
      <c r="E13" s="289">
        <f t="shared" si="0"/>
        <v>2844</v>
      </c>
      <c r="F13" s="290">
        <v>1201</v>
      </c>
      <c r="G13" s="127"/>
      <c r="H13" s="138"/>
      <c r="I13" s="138"/>
      <c r="J13" s="139"/>
      <c r="K13" s="140"/>
      <c r="L13" s="140"/>
      <c r="M13" s="141"/>
      <c r="W13" s="129"/>
      <c r="Y13" s="129"/>
      <c r="AA13" s="129"/>
      <c r="AC13" s="129"/>
      <c r="AE13" s="129"/>
      <c r="AG13" s="129"/>
      <c r="AI13" s="129"/>
      <c r="AK13" s="129"/>
      <c r="AM13" s="129"/>
      <c r="AO13" s="129"/>
      <c r="AQ13" s="129"/>
      <c r="AS13" s="129"/>
      <c r="AU13" s="129"/>
      <c r="AW13" s="129"/>
      <c r="BF13" s="118" t="s">
        <v>145</v>
      </c>
    </row>
    <row r="14" spans="1:52" ht="17.25">
      <c r="A14" s="134" t="s">
        <v>28</v>
      </c>
      <c r="B14" s="135" t="s">
        <v>29</v>
      </c>
      <c r="C14" s="288">
        <v>1025</v>
      </c>
      <c r="D14" s="289">
        <v>1280</v>
      </c>
      <c r="E14" s="289">
        <f t="shared" si="0"/>
        <v>2305</v>
      </c>
      <c r="F14" s="290">
        <v>986</v>
      </c>
      <c r="G14" s="127"/>
      <c r="H14" s="120"/>
      <c r="I14" s="142"/>
      <c r="J14" s="143"/>
      <c r="K14" s="144"/>
      <c r="L14" s="144"/>
      <c r="M14" s="145"/>
      <c r="Y14" s="129"/>
      <c r="AA14" s="129"/>
      <c r="AC14" s="129"/>
      <c r="AE14" s="129"/>
      <c r="AG14" s="129"/>
      <c r="AI14" s="129"/>
      <c r="AK14" s="129"/>
      <c r="AM14" s="129"/>
      <c r="AO14" s="129"/>
      <c r="AQ14" s="129"/>
      <c r="AS14" s="129"/>
      <c r="AU14" s="129"/>
      <c r="AW14" s="129"/>
      <c r="AY14" s="118">
        <v>7</v>
      </c>
      <c r="AZ14" s="121" t="s">
        <v>4</v>
      </c>
    </row>
    <row r="15" spans="1:52" ht="17.25">
      <c r="A15" s="134" t="s">
        <v>30</v>
      </c>
      <c r="B15" s="135" t="s">
        <v>31</v>
      </c>
      <c r="C15" s="288">
        <v>872</v>
      </c>
      <c r="D15" s="289">
        <v>1056</v>
      </c>
      <c r="E15" s="289">
        <f t="shared" si="0"/>
        <v>1928</v>
      </c>
      <c r="F15" s="290">
        <v>920</v>
      </c>
      <c r="G15" s="127"/>
      <c r="H15" s="146"/>
      <c r="I15" s="147" t="s">
        <v>32</v>
      </c>
      <c r="J15" s="304">
        <f>C55+J12</f>
        <v>38505</v>
      </c>
      <c r="K15" s="302">
        <f>D55+K12</f>
        <v>44636</v>
      </c>
      <c r="L15" s="302">
        <f>E55+L12</f>
        <v>83141</v>
      </c>
      <c r="M15" s="303">
        <f>F55+M12</f>
        <v>34911</v>
      </c>
      <c r="Y15" s="129"/>
      <c r="AA15" s="129"/>
      <c r="AC15" s="129"/>
      <c r="AE15" s="129"/>
      <c r="AG15" s="129"/>
      <c r="AI15" s="129"/>
      <c r="AK15" s="129"/>
      <c r="AM15" s="129"/>
      <c r="AO15" s="129"/>
      <c r="AQ15" s="129"/>
      <c r="AS15" s="129"/>
      <c r="AU15" s="129"/>
      <c r="AW15" s="129"/>
      <c r="AZ15" s="121" t="s">
        <v>5</v>
      </c>
    </row>
    <row r="16" spans="1:58" ht="18" thickBot="1">
      <c r="A16" s="134" t="s">
        <v>33</v>
      </c>
      <c r="B16" s="135" t="s">
        <v>34</v>
      </c>
      <c r="C16" s="288">
        <v>494</v>
      </c>
      <c r="D16" s="289">
        <v>636</v>
      </c>
      <c r="E16" s="289">
        <f t="shared" si="0"/>
        <v>1130</v>
      </c>
      <c r="F16" s="290">
        <v>517</v>
      </c>
      <c r="G16" s="127"/>
      <c r="H16" s="119"/>
      <c r="I16" s="148"/>
      <c r="J16" s="149"/>
      <c r="K16" s="150"/>
      <c r="L16" s="150"/>
      <c r="M16" s="151"/>
      <c r="W16" s="129"/>
      <c r="Y16" s="129"/>
      <c r="AA16" s="129"/>
      <c r="AC16" s="129"/>
      <c r="AE16" s="129"/>
      <c r="AG16" s="129"/>
      <c r="AI16" s="129"/>
      <c r="AK16" s="129"/>
      <c r="AM16" s="129"/>
      <c r="AO16" s="129"/>
      <c r="AQ16" s="129"/>
      <c r="AS16" s="129"/>
      <c r="AU16" s="129"/>
      <c r="AW16" s="129"/>
      <c r="BF16" s="118" t="s">
        <v>145</v>
      </c>
    </row>
    <row r="17" spans="1:52" ht="18.75" thickBot="1" thickTop="1">
      <c r="A17" s="134" t="s">
        <v>35</v>
      </c>
      <c r="B17" s="135" t="s">
        <v>36</v>
      </c>
      <c r="C17" s="288">
        <v>700</v>
      </c>
      <c r="D17" s="289">
        <v>895</v>
      </c>
      <c r="E17" s="289">
        <f t="shared" si="0"/>
        <v>1595</v>
      </c>
      <c r="F17" s="290">
        <v>659</v>
      </c>
      <c r="G17" s="146"/>
      <c r="H17" s="128"/>
      <c r="I17" s="128"/>
      <c r="J17" s="152"/>
      <c r="K17" s="152"/>
      <c r="L17" s="152"/>
      <c r="M17" s="152"/>
      <c r="Y17" s="129"/>
      <c r="AA17" s="129"/>
      <c r="AC17" s="129"/>
      <c r="AE17" s="129"/>
      <c r="AG17" s="129"/>
      <c r="AI17" s="129"/>
      <c r="AK17" s="129"/>
      <c r="AM17" s="129"/>
      <c r="AO17" s="129"/>
      <c r="AQ17" s="129"/>
      <c r="AS17" s="129"/>
      <c r="AU17" s="129"/>
      <c r="AW17" s="129"/>
      <c r="AY17" s="118">
        <v>8</v>
      </c>
      <c r="AZ17" s="121" t="s">
        <v>4</v>
      </c>
    </row>
    <row r="18" spans="1:52" ht="18" thickTop="1">
      <c r="A18" s="134" t="s">
        <v>37</v>
      </c>
      <c r="B18" s="135" t="s">
        <v>38</v>
      </c>
      <c r="C18" s="288">
        <v>2076</v>
      </c>
      <c r="D18" s="289">
        <v>2403</v>
      </c>
      <c r="E18" s="289">
        <f t="shared" si="0"/>
        <v>4479</v>
      </c>
      <c r="F18" s="290">
        <v>1858</v>
      </c>
      <c r="G18" s="127"/>
      <c r="H18" s="153"/>
      <c r="I18" s="154"/>
      <c r="J18" s="155"/>
      <c r="K18" s="156"/>
      <c r="L18" s="156"/>
      <c r="M18" s="154"/>
      <c r="Y18" s="129"/>
      <c r="AA18" s="129"/>
      <c r="AC18" s="129"/>
      <c r="AE18" s="129"/>
      <c r="AG18" s="129"/>
      <c r="AI18" s="129"/>
      <c r="AK18" s="129"/>
      <c r="AM18" s="129"/>
      <c r="AO18" s="129"/>
      <c r="AQ18" s="129"/>
      <c r="AS18" s="129"/>
      <c r="AU18" s="129"/>
      <c r="AW18" s="129"/>
      <c r="AZ18" s="121" t="s">
        <v>5</v>
      </c>
    </row>
    <row r="19" spans="1:58" ht="17.25">
      <c r="A19" s="134" t="s">
        <v>39</v>
      </c>
      <c r="B19" s="135" t="s">
        <v>40</v>
      </c>
      <c r="C19" s="288">
        <v>575</v>
      </c>
      <c r="D19" s="289">
        <v>717</v>
      </c>
      <c r="E19" s="289">
        <f t="shared" si="0"/>
        <v>1292</v>
      </c>
      <c r="F19" s="290">
        <v>574</v>
      </c>
      <c r="G19" s="127"/>
      <c r="I19" s="147" t="s">
        <v>41</v>
      </c>
      <c r="J19" s="304">
        <v>917</v>
      </c>
      <c r="K19" s="302">
        <v>776</v>
      </c>
      <c r="L19" s="302">
        <v>1693</v>
      </c>
      <c r="M19" s="303">
        <v>1002</v>
      </c>
      <c r="W19" s="129"/>
      <c r="Y19" s="129"/>
      <c r="AA19" s="129"/>
      <c r="AC19" s="129"/>
      <c r="AE19" s="129"/>
      <c r="AG19" s="129"/>
      <c r="AI19" s="129"/>
      <c r="AK19" s="129"/>
      <c r="AM19" s="129"/>
      <c r="AO19" s="129"/>
      <c r="AQ19" s="129"/>
      <c r="AS19" s="129"/>
      <c r="AU19" s="129"/>
      <c r="AW19" s="129"/>
      <c r="BF19" s="118" t="s">
        <v>145</v>
      </c>
    </row>
    <row r="20" spans="1:52" ht="18" thickBot="1">
      <c r="A20" s="134" t="s">
        <v>42</v>
      </c>
      <c r="B20" s="135" t="s">
        <v>43</v>
      </c>
      <c r="C20" s="288">
        <v>963</v>
      </c>
      <c r="D20" s="289">
        <v>1217</v>
      </c>
      <c r="E20" s="289">
        <f t="shared" si="0"/>
        <v>2180</v>
      </c>
      <c r="F20" s="290">
        <v>1033</v>
      </c>
      <c r="G20" s="127"/>
      <c r="H20" s="119"/>
      <c r="I20" s="148"/>
      <c r="J20" s="149"/>
      <c r="K20" s="150"/>
      <c r="L20" s="150"/>
      <c r="M20" s="151"/>
      <c r="Y20" s="129"/>
      <c r="AA20" s="129"/>
      <c r="AC20" s="129"/>
      <c r="AE20" s="129"/>
      <c r="AG20" s="129"/>
      <c r="AI20" s="129"/>
      <c r="AK20" s="129"/>
      <c r="AM20" s="129"/>
      <c r="AO20" s="129"/>
      <c r="AQ20" s="129"/>
      <c r="AS20" s="129"/>
      <c r="AU20" s="129"/>
      <c r="AW20" s="129"/>
      <c r="AY20" s="118">
        <v>9</v>
      </c>
      <c r="AZ20" s="121" t="s">
        <v>4</v>
      </c>
    </row>
    <row r="21" spans="1:52" ht="18.75" thickBot="1" thickTop="1">
      <c r="A21" s="134" t="s">
        <v>44</v>
      </c>
      <c r="B21" s="135" t="s">
        <v>45</v>
      </c>
      <c r="C21" s="288">
        <v>337</v>
      </c>
      <c r="D21" s="289">
        <v>425</v>
      </c>
      <c r="E21" s="289">
        <f t="shared" si="0"/>
        <v>762</v>
      </c>
      <c r="F21" s="290">
        <v>395</v>
      </c>
      <c r="G21" s="146"/>
      <c r="H21" s="128"/>
      <c r="I21" s="128"/>
      <c r="J21" s="128"/>
      <c r="K21" s="128"/>
      <c r="L21" s="128"/>
      <c r="M21" s="128"/>
      <c r="Y21" s="129"/>
      <c r="AA21" s="129"/>
      <c r="AC21" s="129"/>
      <c r="AE21" s="129"/>
      <c r="AG21" s="129"/>
      <c r="AI21" s="129"/>
      <c r="AK21" s="129"/>
      <c r="AM21" s="129"/>
      <c r="AO21" s="129"/>
      <c r="AQ21" s="129"/>
      <c r="AS21" s="129"/>
      <c r="AU21" s="129"/>
      <c r="AW21" s="129"/>
      <c r="AZ21" s="121" t="s">
        <v>5</v>
      </c>
    </row>
    <row r="22" spans="1:58" ht="18" thickTop="1">
      <c r="A22" s="134" t="s">
        <v>46</v>
      </c>
      <c r="B22" s="135" t="s">
        <v>47</v>
      </c>
      <c r="C22" s="288">
        <v>469</v>
      </c>
      <c r="D22" s="289">
        <v>595</v>
      </c>
      <c r="E22" s="289">
        <f t="shared" si="0"/>
        <v>1064</v>
      </c>
      <c r="F22" s="290">
        <v>488</v>
      </c>
      <c r="G22" s="127"/>
      <c r="H22" s="153"/>
      <c r="I22" s="154"/>
      <c r="J22" s="157"/>
      <c r="K22" s="156"/>
      <c r="L22" s="156"/>
      <c r="M22" s="154"/>
      <c r="W22" s="129"/>
      <c r="Y22" s="129"/>
      <c r="AA22" s="129"/>
      <c r="AC22" s="129"/>
      <c r="AE22" s="129"/>
      <c r="AG22" s="129"/>
      <c r="AI22" s="129"/>
      <c r="AK22" s="129"/>
      <c r="AM22" s="129"/>
      <c r="AO22" s="129"/>
      <c r="AQ22" s="129"/>
      <c r="AS22" s="129"/>
      <c r="AU22" s="129"/>
      <c r="AW22" s="129"/>
      <c r="BF22" s="118" t="s">
        <v>145</v>
      </c>
    </row>
    <row r="23" spans="1:60" ht="17.25">
      <c r="A23" s="134" t="s">
        <v>48</v>
      </c>
      <c r="B23" s="135" t="s">
        <v>49</v>
      </c>
      <c r="C23" s="288">
        <v>253</v>
      </c>
      <c r="D23" s="289">
        <v>343</v>
      </c>
      <c r="E23" s="289">
        <f t="shared" si="0"/>
        <v>596</v>
      </c>
      <c r="F23" s="290">
        <v>263</v>
      </c>
      <c r="G23" s="127"/>
      <c r="I23" s="158" t="s">
        <v>50</v>
      </c>
      <c r="J23" s="301">
        <f>J15+J19</f>
        <v>39422</v>
      </c>
      <c r="K23" s="302">
        <f>K15+K19</f>
        <v>45412</v>
      </c>
      <c r="L23" s="302">
        <f>L15+L19</f>
        <v>84834</v>
      </c>
      <c r="M23" s="303">
        <f>M15+M19</f>
        <v>35913</v>
      </c>
      <c r="Y23" s="129"/>
      <c r="AA23" s="129"/>
      <c r="AC23" s="129"/>
      <c r="AE23" s="129"/>
      <c r="AG23" s="129"/>
      <c r="AI23" s="129"/>
      <c r="AK23" s="129"/>
      <c r="AM23" s="129"/>
      <c r="AO23" s="129"/>
      <c r="AQ23" s="129"/>
      <c r="AS23" s="129"/>
      <c r="AU23" s="129"/>
      <c r="AW23" s="129"/>
      <c r="AY23" s="118">
        <v>10</v>
      </c>
      <c r="AZ23" s="121" t="s">
        <v>4</v>
      </c>
      <c r="BA23" s="118">
        <v>398</v>
      </c>
      <c r="BB23" s="118">
        <v>282</v>
      </c>
      <c r="BC23" s="118">
        <v>3</v>
      </c>
      <c r="BD23" s="118">
        <v>1</v>
      </c>
      <c r="BE23" s="118">
        <v>19</v>
      </c>
      <c r="BF23" s="118">
        <v>29</v>
      </c>
      <c r="BG23" s="118">
        <v>37236</v>
      </c>
      <c r="BH23" s="118">
        <v>898</v>
      </c>
    </row>
    <row r="24" spans="1:60" ht="18" thickBot="1">
      <c r="A24" s="134" t="s">
        <v>51</v>
      </c>
      <c r="B24" s="135" t="s">
        <v>52</v>
      </c>
      <c r="C24" s="288">
        <v>209</v>
      </c>
      <c r="D24" s="289">
        <v>262</v>
      </c>
      <c r="E24" s="289">
        <f t="shared" si="0"/>
        <v>471</v>
      </c>
      <c r="F24" s="290">
        <v>206</v>
      </c>
      <c r="G24" s="127"/>
      <c r="H24" s="119"/>
      <c r="I24" s="148"/>
      <c r="J24" s="159"/>
      <c r="K24" s="160"/>
      <c r="L24" s="160"/>
      <c r="M24" s="148"/>
      <c r="Y24" s="129"/>
      <c r="AA24" s="129"/>
      <c r="AC24" s="129"/>
      <c r="AE24" s="129"/>
      <c r="AG24" s="129"/>
      <c r="AI24" s="129"/>
      <c r="AK24" s="129"/>
      <c r="AM24" s="129"/>
      <c r="AO24" s="129"/>
      <c r="AQ24" s="129"/>
      <c r="AS24" s="129"/>
      <c r="AU24" s="129"/>
      <c r="AW24" s="129"/>
      <c r="AZ24" s="121" t="s">
        <v>5</v>
      </c>
      <c r="BA24" s="118">
        <v>273</v>
      </c>
      <c r="BB24" s="118">
        <v>319</v>
      </c>
      <c r="BC24" s="118">
        <v>7</v>
      </c>
      <c r="BD24" s="118">
        <v>2</v>
      </c>
      <c r="BE24" s="118">
        <v>14</v>
      </c>
      <c r="BF24" s="118">
        <v>14</v>
      </c>
      <c r="BG24" s="118">
        <v>42462</v>
      </c>
      <c r="BH24" s="118">
        <v>721</v>
      </c>
    </row>
    <row r="25" spans="1:60" ht="18" thickTop="1">
      <c r="A25" s="134" t="s">
        <v>53</v>
      </c>
      <c r="B25" s="135" t="s">
        <v>54</v>
      </c>
      <c r="C25" s="288">
        <v>389</v>
      </c>
      <c r="D25" s="289">
        <v>465</v>
      </c>
      <c r="E25" s="289">
        <f t="shared" si="0"/>
        <v>854</v>
      </c>
      <c r="F25" s="290">
        <v>351</v>
      </c>
      <c r="G25" s="146"/>
      <c r="H25" s="153"/>
      <c r="I25" s="153"/>
      <c r="J25" s="153"/>
      <c r="K25" s="153"/>
      <c r="L25" s="153"/>
      <c r="M25" s="153"/>
      <c r="W25" s="129"/>
      <c r="Y25" s="129"/>
      <c r="AA25" s="129"/>
      <c r="AC25" s="129"/>
      <c r="AE25" s="129"/>
      <c r="AG25" s="129"/>
      <c r="AI25" s="129"/>
      <c r="AK25" s="129"/>
      <c r="AM25" s="129"/>
      <c r="AO25" s="129"/>
      <c r="AQ25" s="129"/>
      <c r="AS25" s="129"/>
      <c r="AU25" s="129"/>
      <c r="AW25" s="129"/>
      <c r="BF25" s="118" t="s">
        <v>145</v>
      </c>
      <c r="BG25" s="118">
        <v>31867</v>
      </c>
      <c r="BH25" s="118">
        <v>918</v>
      </c>
    </row>
    <row r="26" spans="1:60" ht="17.25">
      <c r="A26" s="134" t="s">
        <v>55</v>
      </c>
      <c r="B26" s="135" t="s">
        <v>56</v>
      </c>
      <c r="C26" s="288">
        <v>1116</v>
      </c>
      <c r="D26" s="289">
        <v>1325</v>
      </c>
      <c r="E26" s="289">
        <f t="shared" si="0"/>
        <v>2441</v>
      </c>
      <c r="F26" s="290">
        <v>1066</v>
      </c>
      <c r="G26" s="146"/>
      <c r="Y26" s="129"/>
      <c r="AA26" s="129"/>
      <c r="AC26" s="129"/>
      <c r="AE26" s="129"/>
      <c r="AG26" s="129"/>
      <c r="AI26" s="129"/>
      <c r="AK26" s="129"/>
      <c r="AM26" s="129"/>
      <c r="AO26" s="129"/>
      <c r="AQ26" s="129"/>
      <c r="AS26" s="129"/>
      <c r="AU26" s="129"/>
      <c r="AW26" s="129"/>
      <c r="AY26" s="118">
        <v>11</v>
      </c>
      <c r="AZ26" s="121" t="s">
        <v>4</v>
      </c>
      <c r="BA26" s="118">
        <v>250</v>
      </c>
      <c r="BB26" s="118">
        <v>318</v>
      </c>
      <c r="BC26" s="118">
        <v>5</v>
      </c>
      <c r="BD26" s="118">
        <v>1</v>
      </c>
      <c r="BE26" s="118">
        <v>29</v>
      </c>
      <c r="BF26" s="118">
        <v>26</v>
      </c>
      <c r="BG26" s="118">
        <v>37176</v>
      </c>
      <c r="BH26" s="118">
        <v>897</v>
      </c>
    </row>
    <row r="27" spans="1:60" ht="17.25">
      <c r="A27" s="134" t="s">
        <v>57</v>
      </c>
      <c r="B27" s="135" t="s">
        <v>58</v>
      </c>
      <c r="C27" s="288">
        <v>211</v>
      </c>
      <c r="D27" s="289">
        <v>234</v>
      </c>
      <c r="E27" s="289">
        <f t="shared" si="0"/>
        <v>445</v>
      </c>
      <c r="F27" s="290">
        <v>220</v>
      </c>
      <c r="G27" s="146"/>
      <c r="J27" s="161" t="s">
        <v>148</v>
      </c>
      <c r="Y27" s="129"/>
      <c r="AA27" s="129"/>
      <c r="AC27" s="129"/>
      <c r="AE27" s="129"/>
      <c r="AG27" s="129"/>
      <c r="AI27" s="129"/>
      <c r="AK27" s="129"/>
      <c r="AM27" s="129"/>
      <c r="AO27" s="129"/>
      <c r="AQ27" s="129"/>
      <c r="AS27" s="129"/>
      <c r="AU27" s="129"/>
      <c r="AW27" s="129"/>
      <c r="AZ27" s="121" t="s">
        <v>5</v>
      </c>
      <c r="BA27" s="118">
        <v>280</v>
      </c>
      <c r="BB27" s="118">
        <v>327</v>
      </c>
      <c r="BC27" s="118">
        <v>3</v>
      </c>
      <c r="BD27" s="118">
        <v>0</v>
      </c>
      <c r="BE27" s="118">
        <v>20</v>
      </c>
      <c r="BF27" s="118">
        <v>21</v>
      </c>
      <c r="BG27" s="118">
        <v>42410</v>
      </c>
      <c r="BH27" s="118">
        <v>728</v>
      </c>
    </row>
    <row r="28" spans="1:60" ht="18" thickBot="1">
      <c r="A28" s="134" t="s">
        <v>60</v>
      </c>
      <c r="B28" s="135" t="s">
        <v>61</v>
      </c>
      <c r="C28" s="288">
        <v>428</v>
      </c>
      <c r="D28" s="289">
        <v>499</v>
      </c>
      <c r="E28" s="289">
        <f t="shared" si="0"/>
        <v>927</v>
      </c>
      <c r="F28" s="290">
        <v>462</v>
      </c>
      <c r="G28" s="146"/>
      <c r="J28" s="119"/>
      <c r="K28" s="119"/>
      <c r="L28" s="119"/>
      <c r="W28" s="129"/>
      <c r="Y28" s="129"/>
      <c r="AA28" s="129"/>
      <c r="AC28" s="129"/>
      <c r="AE28" s="129"/>
      <c r="AG28" s="129"/>
      <c r="AI28" s="129"/>
      <c r="AK28" s="129"/>
      <c r="AM28" s="129"/>
      <c r="AO28" s="129"/>
      <c r="AQ28" s="129"/>
      <c r="AS28" s="129"/>
      <c r="AU28" s="129"/>
      <c r="AW28" s="129"/>
      <c r="BF28" s="118" t="s">
        <v>145</v>
      </c>
      <c r="BG28" s="118">
        <v>31809</v>
      </c>
      <c r="BH28" s="118">
        <v>922</v>
      </c>
    </row>
    <row r="29" spans="1:60" ht="18" thickTop="1">
      <c r="A29" s="134" t="s">
        <v>62</v>
      </c>
      <c r="B29" s="135" t="s">
        <v>63</v>
      </c>
      <c r="C29" s="288">
        <v>174</v>
      </c>
      <c r="D29" s="289">
        <v>234</v>
      </c>
      <c r="E29" s="289">
        <f t="shared" si="0"/>
        <v>408</v>
      </c>
      <c r="F29" s="290">
        <v>196</v>
      </c>
      <c r="G29" s="146"/>
      <c r="I29" s="142"/>
      <c r="J29" s="155"/>
      <c r="K29" s="153"/>
      <c r="L29" s="154"/>
      <c r="Y29" s="129"/>
      <c r="AA29" s="129"/>
      <c r="AC29" s="129"/>
      <c r="AE29" s="129"/>
      <c r="AG29" s="129"/>
      <c r="AI29" s="129"/>
      <c r="AK29" s="129"/>
      <c r="AM29" s="129"/>
      <c r="AO29" s="129"/>
      <c r="AQ29" s="129"/>
      <c r="AS29" s="129"/>
      <c r="AU29" s="129"/>
      <c r="AW29" s="129"/>
      <c r="AY29" s="118">
        <v>12</v>
      </c>
      <c r="AZ29" s="121" t="s">
        <v>4</v>
      </c>
      <c r="BA29" s="118">
        <v>224</v>
      </c>
      <c r="BB29" s="118">
        <v>297</v>
      </c>
      <c r="BC29" s="118">
        <v>7</v>
      </c>
      <c r="BD29" s="118">
        <v>2</v>
      </c>
      <c r="BE29" s="118">
        <v>16</v>
      </c>
      <c r="BF29" s="118">
        <v>32</v>
      </c>
      <c r="BG29" s="118">
        <v>37119</v>
      </c>
      <c r="BH29" s="118">
        <v>870</v>
      </c>
    </row>
    <row r="30" spans="1:60" ht="17.25">
      <c r="A30" s="134" t="s">
        <v>64</v>
      </c>
      <c r="B30" s="135" t="s">
        <v>65</v>
      </c>
      <c r="C30" s="288">
        <v>231</v>
      </c>
      <c r="D30" s="289">
        <v>231</v>
      </c>
      <c r="E30" s="289">
        <f t="shared" si="0"/>
        <v>462</v>
      </c>
      <c r="F30" s="290">
        <v>209</v>
      </c>
      <c r="G30" s="146"/>
      <c r="I30" s="142"/>
      <c r="J30" s="162" t="s">
        <v>66</v>
      </c>
      <c r="K30" s="300">
        <v>78616</v>
      </c>
      <c r="L30" s="142"/>
      <c r="Y30" s="129"/>
      <c r="AA30" s="129"/>
      <c r="AC30" s="129"/>
      <c r="AE30" s="129"/>
      <c r="AG30" s="129"/>
      <c r="AI30" s="129"/>
      <c r="AK30" s="129"/>
      <c r="AM30" s="129"/>
      <c r="AO30" s="129"/>
      <c r="AQ30" s="129"/>
      <c r="AS30" s="129"/>
      <c r="AU30" s="129"/>
      <c r="AW30" s="129"/>
      <c r="AZ30" s="121" t="s">
        <v>5</v>
      </c>
      <c r="BA30" s="118">
        <v>197</v>
      </c>
      <c r="BB30" s="118">
        <v>304</v>
      </c>
      <c r="BC30" s="118">
        <v>2</v>
      </c>
      <c r="BD30" s="118">
        <v>1</v>
      </c>
      <c r="BE30" s="118">
        <v>29</v>
      </c>
      <c r="BF30" s="118">
        <v>21</v>
      </c>
      <c r="BG30" s="118">
        <v>42323</v>
      </c>
      <c r="BH30" s="118">
        <v>717</v>
      </c>
    </row>
    <row r="31" spans="1:60" ht="17.25">
      <c r="A31" s="134" t="s">
        <v>67</v>
      </c>
      <c r="B31" s="135" t="s">
        <v>68</v>
      </c>
      <c r="C31" s="288">
        <v>758</v>
      </c>
      <c r="D31" s="289">
        <v>908</v>
      </c>
      <c r="E31" s="289">
        <f t="shared" si="0"/>
        <v>1666</v>
      </c>
      <c r="F31" s="290">
        <v>729</v>
      </c>
      <c r="G31" s="146"/>
      <c r="I31" s="142"/>
      <c r="J31" s="163"/>
      <c r="K31" s="164"/>
      <c r="L31" s="165"/>
      <c r="W31" s="129"/>
      <c r="Y31" s="129"/>
      <c r="AA31" s="129"/>
      <c r="AC31" s="129"/>
      <c r="AE31" s="129"/>
      <c r="AG31" s="129"/>
      <c r="AI31" s="129"/>
      <c r="AK31" s="129"/>
      <c r="AM31" s="129"/>
      <c r="AO31" s="129"/>
      <c r="AQ31" s="129"/>
      <c r="AS31" s="129"/>
      <c r="AU31" s="129"/>
      <c r="AW31" s="129"/>
      <c r="BF31" s="118" t="s">
        <v>145</v>
      </c>
      <c r="BG31" s="118">
        <v>31752</v>
      </c>
      <c r="BH31" s="118">
        <v>894</v>
      </c>
    </row>
    <row r="32" spans="1:60" ht="17.25">
      <c r="A32" s="134" t="s">
        <v>69</v>
      </c>
      <c r="B32" s="135" t="s">
        <v>70</v>
      </c>
      <c r="C32" s="288">
        <v>629</v>
      </c>
      <c r="D32" s="289">
        <v>793</v>
      </c>
      <c r="E32" s="289">
        <f t="shared" si="0"/>
        <v>1422</v>
      </c>
      <c r="F32" s="290">
        <v>619</v>
      </c>
      <c r="G32" s="146"/>
      <c r="I32" s="142"/>
      <c r="J32" s="166"/>
      <c r="K32" s="167"/>
      <c r="L32" s="168"/>
      <c r="Y32" s="129"/>
      <c r="AA32" s="129"/>
      <c r="AC32" s="129"/>
      <c r="AE32" s="129"/>
      <c r="AG32" s="129"/>
      <c r="AI32" s="129"/>
      <c r="AK32" s="129"/>
      <c r="AM32" s="129"/>
      <c r="AO32" s="129"/>
      <c r="AQ32" s="129"/>
      <c r="AS32" s="129"/>
      <c r="AU32" s="129"/>
      <c r="AW32" s="129"/>
      <c r="AY32" s="118">
        <v>1</v>
      </c>
      <c r="AZ32" s="121" t="s">
        <v>4</v>
      </c>
      <c r="BA32" s="118">
        <v>218</v>
      </c>
      <c r="BB32" s="118">
        <v>269</v>
      </c>
      <c r="BC32" s="118">
        <v>6</v>
      </c>
      <c r="BD32" s="118">
        <v>0</v>
      </c>
      <c r="BE32" s="118">
        <v>30</v>
      </c>
      <c r="BF32" s="118">
        <v>37</v>
      </c>
      <c r="BG32" s="118">
        <v>37078</v>
      </c>
      <c r="BH32" s="118">
        <v>859</v>
      </c>
    </row>
    <row r="33" spans="1:60" ht="17.25">
      <c r="A33" s="134" t="s">
        <v>71</v>
      </c>
      <c r="B33" s="135" t="s">
        <v>72</v>
      </c>
      <c r="C33" s="288">
        <v>517</v>
      </c>
      <c r="D33" s="289">
        <v>606</v>
      </c>
      <c r="E33" s="289">
        <f t="shared" si="0"/>
        <v>1123</v>
      </c>
      <c r="F33" s="290">
        <v>546</v>
      </c>
      <c r="G33" s="146"/>
      <c r="I33" s="142"/>
      <c r="J33" s="162" t="s">
        <v>73</v>
      </c>
      <c r="K33" s="300">
        <v>36324</v>
      </c>
      <c r="L33" s="142"/>
      <c r="Y33" s="129"/>
      <c r="AA33" s="129"/>
      <c r="AC33" s="129"/>
      <c r="AE33" s="129"/>
      <c r="AG33" s="129"/>
      <c r="AI33" s="129"/>
      <c r="AK33" s="129"/>
      <c r="AM33" s="129"/>
      <c r="AO33" s="129"/>
      <c r="AQ33" s="129"/>
      <c r="AS33" s="129"/>
      <c r="AU33" s="129"/>
      <c r="AW33" s="129"/>
      <c r="AZ33" s="121" t="s">
        <v>5</v>
      </c>
      <c r="BA33" s="118">
        <v>221</v>
      </c>
      <c r="BB33" s="118">
        <v>239</v>
      </c>
      <c r="BC33" s="118">
        <v>8</v>
      </c>
      <c r="BD33" s="118">
        <v>2</v>
      </c>
      <c r="BE33" s="118">
        <v>31</v>
      </c>
      <c r="BF33" s="118">
        <v>15</v>
      </c>
      <c r="BG33" s="118">
        <v>42330</v>
      </c>
      <c r="BH33" s="118">
        <v>714</v>
      </c>
    </row>
    <row r="34" spans="1:60" ht="17.25">
      <c r="A34" s="134" t="s">
        <v>74</v>
      </c>
      <c r="B34" s="135" t="s">
        <v>75</v>
      </c>
      <c r="C34" s="288">
        <v>337</v>
      </c>
      <c r="D34" s="289">
        <v>401</v>
      </c>
      <c r="E34" s="289">
        <f t="shared" si="0"/>
        <v>738</v>
      </c>
      <c r="F34" s="290">
        <v>365</v>
      </c>
      <c r="G34" s="146"/>
      <c r="I34" s="142"/>
      <c r="J34" s="163"/>
      <c r="K34" s="164"/>
      <c r="L34" s="165"/>
      <c r="W34" s="129"/>
      <c r="Y34" s="129"/>
      <c r="AA34" s="129"/>
      <c r="AC34" s="129"/>
      <c r="AE34" s="129"/>
      <c r="AG34" s="129"/>
      <c r="AI34" s="129"/>
      <c r="AK34" s="129"/>
      <c r="AM34" s="129"/>
      <c r="AO34" s="129"/>
      <c r="AQ34" s="129"/>
      <c r="AS34" s="129"/>
      <c r="AU34" s="129"/>
      <c r="AW34" s="129"/>
      <c r="BF34" s="118" t="s">
        <v>145</v>
      </c>
      <c r="BG34" s="118">
        <v>31723</v>
      </c>
      <c r="BH34" s="118">
        <v>878</v>
      </c>
    </row>
    <row r="35" spans="1:60" ht="17.25">
      <c r="A35" s="134" t="s">
        <v>76</v>
      </c>
      <c r="B35" s="135" t="s">
        <v>77</v>
      </c>
      <c r="C35" s="288">
        <v>171</v>
      </c>
      <c r="D35" s="289">
        <v>198</v>
      </c>
      <c r="E35" s="289">
        <f t="shared" si="0"/>
        <v>369</v>
      </c>
      <c r="F35" s="290">
        <v>166</v>
      </c>
      <c r="G35" s="146"/>
      <c r="I35" s="142"/>
      <c r="J35" s="166"/>
      <c r="K35" s="167"/>
      <c r="L35" s="168"/>
      <c r="Y35" s="129"/>
      <c r="AA35" s="129"/>
      <c r="AC35" s="129"/>
      <c r="AE35" s="129"/>
      <c r="AG35" s="129"/>
      <c r="AI35" s="129"/>
      <c r="AK35" s="129"/>
      <c r="AM35" s="129"/>
      <c r="AO35" s="129"/>
      <c r="AQ35" s="129"/>
      <c r="AS35" s="129"/>
      <c r="AU35" s="129"/>
      <c r="AW35" s="129"/>
      <c r="AY35" s="118">
        <v>2</v>
      </c>
      <c r="AZ35" s="121" t="s">
        <v>4</v>
      </c>
      <c r="BA35" s="118">
        <v>234</v>
      </c>
      <c r="BB35" s="118">
        <v>257</v>
      </c>
      <c r="BC35" s="118">
        <v>1</v>
      </c>
      <c r="BD35" s="118">
        <v>2</v>
      </c>
      <c r="BE35" s="118">
        <v>22</v>
      </c>
      <c r="BF35" s="118">
        <v>30</v>
      </c>
      <c r="BG35" s="118">
        <v>37058</v>
      </c>
      <c r="BH35" s="118">
        <v>847</v>
      </c>
    </row>
    <row r="36" spans="1:60" ht="17.25">
      <c r="A36" s="134" t="s">
        <v>78</v>
      </c>
      <c r="B36" s="135" t="s">
        <v>79</v>
      </c>
      <c r="C36" s="288">
        <v>144</v>
      </c>
      <c r="D36" s="289">
        <v>177</v>
      </c>
      <c r="E36" s="289">
        <f t="shared" si="0"/>
        <v>321</v>
      </c>
      <c r="F36" s="290">
        <v>148</v>
      </c>
      <c r="G36" s="146"/>
      <c r="I36" s="142"/>
      <c r="J36" s="162" t="s">
        <v>80</v>
      </c>
      <c r="K36" s="300">
        <v>42292</v>
      </c>
      <c r="L36" s="142"/>
      <c r="Y36" s="129"/>
      <c r="AA36" s="129"/>
      <c r="AC36" s="129"/>
      <c r="AE36" s="129"/>
      <c r="AG36" s="129"/>
      <c r="AI36" s="129"/>
      <c r="AK36" s="129"/>
      <c r="AM36" s="129"/>
      <c r="AO36" s="129"/>
      <c r="AQ36" s="129"/>
      <c r="AS36" s="129"/>
      <c r="AU36" s="129"/>
      <c r="AW36" s="129"/>
      <c r="AZ36" s="121" t="s">
        <v>5</v>
      </c>
      <c r="BA36" s="118">
        <v>231</v>
      </c>
      <c r="BB36" s="118">
        <v>243</v>
      </c>
      <c r="BC36" s="118">
        <v>1</v>
      </c>
      <c r="BD36" s="118">
        <v>2</v>
      </c>
      <c r="BE36" s="118">
        <v>20</v>
      </c>
      <c r="BF36" s="118">
        <v>15</v>
      </c>
      <c r="BG36" s="118">
        <v>42320</v>
      </c>
      <c r="BH36" s="118">
        <v>716</v>
      </c>
    </row>
    <row r="37" spans="1:60" ht="17.25">
      <c r="A37" s="134" t="s">
        <v>81</v>
      </c>
      <c r="B37" s="135" t="s">
        <v>82</v>
      </c>
      <c r="C37" s="288">
        <v>464</v>
      </c>
      <c r="D37" s="289">
        <v>499</v>
      </c>
      <c r="E37" s="289">
        <f t="shared" si="0"/>
        <v>963</v>
      </c>
      <c r="F37" s="290">
        <v>439</v>
      </c>
      <c r="G37" s="146"/>
      <c r="I37" s="142"/>
      <c r="J37" s="163"/>
      <c r="K37" s="164"/>
      <c r="L37" s="165"/>
      <c r="W37" s="129"/>
      <c r="Y37" s="129"/>
      <c r="AA37" s="129"/>
      <c r="AC37" s="129"/>
      <c r="AE37" s="129"/>
      <c r="AG37" s="129"/>
      <c r="AI37" s="129"/>
      <c r="AK37" s="129"/>
      <c r="AM37" s="129"/>
      <c r="AO37" s="129"/>
      <c r="AQ37" s="129"/>
      <c r="AS37" s="129"/>
      <c r="AU37" s="129"/>
      <c r="AW37" s="129"/>
      <c r="BF37" s="118" t="s">
        <v>145</v>
      </c>
      <c r="BG37" s="118">
        <v>31720</v>
      </c>
      <c r="BH37" s="118">
        <v>864</v>
      </c>
    </row>
    <row r="38" spans="1:60" ht="17.25">
      <c r="A38" s="134" t="s">
        <v>83</v>
      </c>
      <c r="B38" s="135" t="s">
        <v>84</v>
      </c>
      <c r="C38" s="288">
        <v>416</v>
      </c>
      <c r="D38" s="289">
        <v>480</v>
      </c>
      <c r="E38" s="289">
        <f aca="true" t="shared" si="2" ref="E38:E54">C38+D38</f>
        <v>896</v>
      </c>
      <c r="F38" s="290">
        <v>362</v>
      </c>
      <c r="G38" s="146"/>
      <c r="I38" s="142"/>
      <c r="J38" s="166"/>
      <c r="K38" s="167"/>
      <c r="L38" s="168"/>
      <c r="Y38" s="129"/>
      <c r="AA38" s="129"/>
      <c r="AC38" s="129"/>
      <c r="AE38" s="129"/>
      <c r="AG38" s="129"/>
      <c r="AI38" s="129"/>
      <c r="AK38" s="129"/>
      <c r="AM38" s="129"/>
      <c r="AO38" s="129"/>
      <c r="AQ38" s="129"/>
      <c r="AS38" s="129"/>
      <c r="AU38" s="129"/>
      <c r="AW38" s="129"/>
      <c r="AY38" s="118">
        <v>3</v>
      </c>
      <c r="AZ38" s="121" t="s">
        <v>4</v>
      </c>
      <c r="BA38" s="118">
        <v>387</v>
      </c>
      <c r="BB38" s="118">
        <v>781</v>
      </c>
      <c r="BC38" s="118">
        <v>7</v>
      </c>
      <c r="BD38" s="118">
        <v>0</v>
      </c>
      <c r="BE38" s="118">
        <v>19</v>
      </c>
      <c r="BF38" s="118">
        <v>39</v>
      </c>
      <c r="BG38" s="118">
        <v>36660</v>
      </c>
      <c r="BH38" s="118">
        <v>838</v>
      </c>
    </row>
    <row r="39" spans="1:60" ht="17.25">
      <c r="A39" s="134" t="s">
        <v>85</v>
      </c>
      <c r="B39" s="135" t="s">
        <v>86</v>
      </c>
      <c r="C39" s="288">
        <v>221</v>
      </c>
      <c r="D39" s="289">
        <v>216</v>
      </c>
      <c r="E39" s="289">
        <f t="shared" si="2"/>
        <v>437</v>
      </c>
      <c r="F39" s="290">
        <v>200</v>
      </c>
      <c r="G39" s="146"/>
      <c r="I39" s="142"/>
      <c r="J39" s="162" t="s">
        <v>87</v>
      </c>
      <c r="K39" s="300">
        <v>32299</v>
      </c>
      <c r="L39" s="142"/>
      <c r="Y39" s="129"/>
      <c r="AA39" s="129"/>
      <c r="AC39" s="129"/>
      <c r="AE39" s="129"/>
      <c r="AG39" s="129"/>
      <c r="AI39" s="129"/>
      <c r="AK39" s="129"/>
      <c r="AM39" s="129"/>
      <c r="AO39" s="129"/>
      <c r="AQ39" s="129"/>
      <c r="AS39" s="129"/>
      <c r="AU39" s="129"/>
      <c r="AW39" s="129"/>
      <c r="AZ39" s="121" t="s">
        <v>5</v>
      </c>
      <c r="BA39" s="118">
        <v>379</v>
      </c>
      <c r="BB39" s="118">
        <v>598</v>
      </c>
      <c r="BC39" s="118">
        <v>6</v>
      </c>
      <c r="BD39" s="118">
        <v>0</v>
      </c>
      <c r="BE39" s="118">
        <v>19</v>
      </c>
      <c r="BF39" s="118">
        <v>26</v>
      </c>
      <c r="BG39" s="118">
        <v>42105</v>
      </c>
      <c r="BH39" s="118">
        <v>711</v>
      </c>
    </row>
    <row r="40" spans="1:60" ht="18" thickBot="1">
      <c r="A40" s="134" t="s">
        <v>88</v>
      </c>
      <c r="B40" s="135" t="s">
        <v>89</v>
      </c>
      <c r="C40" s="288">
        <v>1528</v>
      </c>
      <c r="D40" s="289">
        <v>1668</v>
      </c>
      <c r="E40" s="289">
        <f t="shared" si="2"/>
        <v>3196</v>
      </c>
      <c r="F40" s="290">
        <v>1273</v>
      </c>
      <c r="G40" s="146"/>
      <c r="I40" s="142"/>
      <c r="J40" s="169"/>
      <c r="K40" s="119"/>
      <c r="L40" s="148"/>
      <c r="Y40" s="129"/>
      <c r="AA40" s="129"/>
      <c r="AC40" s="129"/>
      <c r="AE40" s="129"/>
      <c r="AG40" s="129"/>
      <c r="AI40" s="129"/>
      <c r="AK40" s="129"/>
      <c r="AM40" s="129"/>
      <c r="AO40" s="129"/>
      <c r="AQ40" s="129"/>
      <c r="AS40" s="129"/>
      <c r="AU40" s="129"/>
      <c r="AW40" s="129"/>
      <c r="BF40" s="118" t="s">
        <v>145</v>
      </c>
      <c r="BG40" s="118">
        <v>31432</v>
      </c>
      <c r="BH40" s="118">
        <v>861</v>
      </c>
    </row>
    <row r="41" spans="1:52" ht="18" thickTop="1">
      <c r="A41" s="134" t="s">
        <v>90</v>
      </c>
      <c r="B41" s="135" t="s">
        <v>91</v>
      </c>
      <c r="C41" s="288">
        <v>278</v>
      </c>
      <c r="D41" s="289">
        <v>340</v>
      </c>
      <c r="E41" s="289">
        <f t="shared" si="2"/>
        <v>618</v>
      </c>
      <c r="F41" s="290">
        <v>265</v>
      </c>
      <c r="G41" s="146"/>
      <c r="J41" s="153"/>
      <c r="K41" s="153"/>
      <c r="L41" s="153"/>
      <c r="W41" s="129"/>
      <c r="Y41" s="129"/>
      <c r="AA41" s="129"/>
      <c r="AC41" s="129"/>
      <c r="AE41" s="129"/>
      <c r="AG41" s="129"/>
      <c r="AI41" s="129"/>
      <c r="AK41" s="129"/>
      <c r="AM41" s="129"/>
      <c r="AO41" s="129"/>
      <c r="AQ41" s="129"/>
      <c r="AS41" s="129"/>
      <c r="AU41" s="129"/>
      <c r="AW41" s="129"/>
      <c r="AY41" s="118">
        <v>4</v>
      </c>
      <c r="AZ41" s="121" t="s">
        <v>4</v>
      </c>
    </row>
    <row r="42" spans="1:52" ht="17.25">
      <c r="A42" s="134" t="s">
        <v>92</v>
      </c>
      <c r="B42" s="135" t="s">
        <v>93</v>
      </c>
      <c r="C42" s="288">
        <v>295</v>
      </c>
      <c r="D42" s="289">
        <v>346</v>
      </c>
      <c r="E42" s="289">
        <f t="shared" si="2"/>
        <v>641</v>
      </c>
      <c r="F42" s="290">
        <v>282</v>
      </c>
      <c r="G42" s="146"/>
      <c r="I42" s="118" t="s">
        <v>94</v>
      </c>
      <c r="Y42" s="129"/>
      <c r="AA42" s="129"/>
      <c r="AC42" s="129"/>
      <c r="AE42" s="129"/>
      <c r="AG42" s="129"/>
      <c r="AI42" s="129"/>
      <c r="AK42" s="129"/>
      <c r="AM42" s="129"/>
      <c r="AO42" s="129"/>
      <c r="AQ42" s="129"/>
      <c r="AS42" s="129"/>
      <c r="AU42" s="129"/>
      <c r="AW42" s="129"/>
      <c r="AZ42" s="121" t="s">
        <v>5</v>
      </c>
    </row>
    <row r="43" spans="1:58" ht="17.25">
      <c r="A43" s="134" t="s">
        <v>95</v>
      </c>
      <c r="B43" s="135" t="s">
        <v>96</v>
      </c>
      <c r="C43" s="288">
        <v>328</v>
      </c>
      <c r="D43" s="289">
        <v>384</v>
      </c>
      <c r="E43" s="289">
        <f t="shared" si="2"/>
        <v>712</v>
      </c>
      <c r="F43" s="290">
        <v>303</v>
      </c>
      <c r="G43" s="146"/>
      <c r="I43" s="118" t="s">
        <v>97</v>
      </c>
      <c r="Y43" s="129"/>
      <c r="AA43" s="129"/>
      <c r="AC43" s="129"/>
      <c r="AE43" s="129"/>
      <c r="AG43" s="129"/>
      <c r="AI43" s="129"/>
      <c r="AK43" s="129"/>
      <c r="AM43" s="129"/>
      <c r="AO43" s="129"/>
      <c r="AQ43" s="129"/>
      <c r="AS43" s="129"/>
      <c r="AU43" s="129"/>
      <c r="AW43" s="129"/>
      <c r="BF43" s="118" t="s">
        <v>145</v>
      </c>
    </row>
    <row r="44" spans="1:49" ht="17.25">
      <c r="A44" s="134" t="s">
        <v>98</v>
      </c>
      <c r="B44" s="135" t="s">
        <v>99</v>
      </c>
      <c r="C44" s="288">
        <v>461</v>
      </c>
      <c r="D44" s="289">
        <v>524</v>
      </c>
      <c r="E44" s="289">
        <f t="shared" si="2"/>
        <v>985</v>
      </c>
      <c r="F44" s="290">
        <v>424</v>
      </c>
      <c r="G44" s="146"/>
      <c r="I44" s="118" t="s">
        <v>126</v>
      </c>
      <c r="Y44" s="129"/>
      <c r="AA44" s="129"/>
      <c r="AC44" s="129"/>
      <c r="AE44" s="129"/>
      <c r="AG44" s="129"/>
      <c r="AI44" s="129"/>
      <c r="AK44" s="129"/>
      <c r="AM44" s="129"/>
      <c r="AO44" s="129"/>
      <c r="AQ44" s="129"/>
      <c r="AS44" s="129"/>
      <c r="AU44" s="129"/>
      <c r="AW44" s="129"/>
    </row>
    <row r="45" spans="1:9" ht="17.25">
      <c r="A45" s="134" t="s">
        <v>100</v>
      </c>
      <c r="B45" s="135" t="s">
        <v>101</v>
      </c>
      <c r="C45" s="288">
        <v>436</v>
      </c>
      <c r="D45" s="289">
        <v>476</v>
      </c>
      <c r="E45" s="289">
        <f t="shared" si="2"/>
        <v>912</v>
      </c>
      <c r="F45" s="290">
        <v>400</v>
      </c>
      <c r="G45" s="146"/>
      <c r="I45" s="118" t="s">
        <v>127</v>
      </c>
    </row>
    <row r="46" spans="1:9" ht="17.25">
      <c r="A46" s="134" t="s">
        <v>102</v>
      </c>
      <c r="B46" s="135" t="s">
        <v>103</v>
      </c>
      <c r="C46" s="288">
        <v>223</v>
      </c>
      <c r="D46" s="289">
        <v>279</v>
      </c>
      <c r="E46" s="289">
        <f t="shared" si="2"/>
        <v>502</v>
      </c>
      <c r="F46" s="290">
        <v>231</v>
      </c>
      <c r="G46" s="146"/>
      <c r="I46" s="118" t="s">
        <v>128</v>
      </c>
    </row>
    <row r="47" spans="1:9" ht="17.25">
      <c r="A47" s="134" t="s">
        <v>104</v>
      </c>
      <c r="B47" s="135" t="s">
        <v>105</v>
      </c>
      <c r="C47" s="288">
        <v>1787</v>
      </c>
      <c r="D47" s="289">
        <v>1929</v>
      </c>
      <c r="E47" s="289">
        <f t="shared" si="2"/>
        <v>3716</v>
      </c>
      <c r="F47" s="290">
        <v>1462</v>
      </c>
      <c r="G47" s="146"/>
      <c r="I47" s="118" t="s">
        <v>106</v>
      </c>
    </row>
    <row r="48" spans="1:9" ht="17.25">
      <c r="A48" s="134" t="s">
        <v>107</v>
      </c>
      <c r="B48" s="135" t="s">
        <v>108</v>
      </c>
      <c r="C48" s="288">
        <v>922</v>
      </c>
      <c r="D48" s="289">
        <v>1154</v>
      </c>
      <c r="E48" s="289">
        <f t="shared" si="2"/>
        <v>2076</v>
      </c>
      <c r="F48" s="290">
        <v>947</v>
      </c>
      <c r="G48" s="146"/>
      <c r="I48" s="118" t="s">
        <v>109</v>
      </c>
    </row>
    <row r="49" spans="1:9" ht="17.25">
      <c r="A49" s="134" t="s">
        <v>110</v>
      </c>
      <c r="B49" s="135" t="s">
        <v>111</v>
      </c>
      <c r="C49" s="288">
        <v>1074</v>
      </c>
      <c r="D49" s="289">
        <v>1178</v>
      </c>
      <c r="E49" s="289">
        <f t="shared" si="2"/>
        <v>2252</v>
      </c>
      <c r="F49" s="290">
        <v>900</v>
      </c>
      <c r="G49" s="146"/>
      <c r="I49" s="118" t="s">
        <v>112</v>
      </c>
    </row>
    <row r="50" spans="1:9" ht="17.25">
      <c r="A50" s="134" t="s">
        <v>113</v>
      </c>
      <c r="B50" s="135" t="s">
        <v>114</v>
      </c>
      <c r="C50" s="288">
        <v>1095</v>
      </c>
      <c r="D50" s="289">
        <v>1153</v>
      </c>
      <c r="E50" s="289">
        <f t="shared" si="2"/>
        <v>2248</v>
      </c>
      <c r="F50" s="290">
        <v>910</v>
      </c>
      <c r="G50" s="146"/>
      <c r="I50" s="118" t="s">
        <v>115</v>
      </c>
    </row>
    <row r="51" spans="1:9" ht="17.25">
      <c r="A51" s="134" t="s">
        <v>116</v>
      </c>
      <c r="B51" s="135" t="s">
        <v>117</v>
      </c>
      <c r="C51" s="288">
        <v>841</v>
      </c>
      <c r="D51" s="289">
        <v>935</v>
      </c>
      <c r="E51" s="289">
        <f t="shared" si="2"/>
        <v>1776</v>
      </c>
      <c r="F51" s="290">
        <v>692</v>
      </c>
      <c r="G51" s="146"/>
      <c r="I51" s="118" t="s">
        <v>118</v>
      </c>
    </row>
    <row r="52" spans="1:9" ht="17.25">
      <c r="A52" s="134">
        <v>76</v>
      </c>
      <c r="B52" s="135" t="s">
        <v>119</v>
      </c>
      <c r="C52" s="288">
        <v>694</v>
      </c>
      <c r="D52" s="289">
        <v>784</v>
      </c>
      <c r="E52" s="289">
        <f t="shared" si="2"/>
        <v>1478</v>
      </c>
      <c r="F52" s="290">
        <v>629</v>
      </c>
      <c r="G52" s="146"/>
      <c r="I52" s="118" t="s">
        <v>118</v>
      </c>
    </row>
    <row r="53" spans="1:9" ht="17.25">
      <c r="A53" s="170">
        <v>77</v>
      </c>
      <c r="B53" s="171" t="s">
        <v>120</v>
      </c>
      <c r="C53" s="291">
        <v>429</v>
      </c>
      <c r="D53" s="292">
        <v>534</v>
      </c>
      <c r="E53" s="292">
        <f t="shared" si="2"/>
        <v>963</v>
      </c>
      <c r="F53" s="293">
        <v>429</v>
      </c>
      <c r="G53" s="146"/>
      <c r="I53" s="118" t="s">
        <v>118</v>
      </c>
    </row>
    <row r="54" spans="1:49" ht="17.25">
      <c r="A54" s="172">
        <v>80</v>
      </c>
      <c r="B54" s="173" t="s">
        <v>121</v>
      </c>
      <c r="C54" s="294">
        <v>628</v>
      </c>
      <c r="D54" s="295">
        <v>661</v>
      </c>
      <c r="E54" s="295">
        <f t="shared" si="2"/>
        <v>1289</v>
      </c>
      <c r="F54" s="296">
        <v>404</v>
      </c>
      <c r="G54" s="146"/>
      <c r="W54" s="129"/>
      <c r="Y54" s="129"/>
      <c r="AA54" s="129"/>
      <c r="AC54" s="129"/>
      <c r="AE54" s="129"/>
      <c r="AG54" s="129"/>
      <c r="AI54" s="129"/>
      <c r="AK54" s="129"/>
      <c r="AM54" s="129"/>
      <c r="AO54" s="129"/>
      <c r="AQ54" s="129"/>
      <c r="AS54" s="129"/>
      <c r="AU54" s="129"/>
      <c r="AW54" s="129"/>
    </row>
    <row r="55" spans="1:49" ht="18" thickBot="1">
      <c r="A55" s="174"/>
      <c r="B55" s="175" t="s">
        <v>25</v>
      </c>
      <c r="C55" s="297">
        <f>SUM(C6:C54)</f>
        <v>31824</v>
      </c>
      <c r="D55" s="298">
        <f>SUM(D6:D54)</f>
        <v>37041</v>
      </c>
      <c r="E55" s="298">
        <f>SUM(E6:E54)</f>
        <v>68865</v>
      </c>
      <c r="F55" s="299">
        <f>SUM(F6:F54)</f>
        <v>29442</v>
      </c>
      <c r="G55" s="146"/>
      <c r="W55" s="129"/>
      <c r="Y55" s="129"/>
      <c r="AA55" s="129"/>
      <c r="AC55" s="129"/>
      <c r="AE55" s="129"/>
      <c r="AG55" s="129"/>
      <c r="AI55" s="129"/>
      <c r="AK55" s="129"/>
      <c r="AM55" s="129"/>
      <c r="AO55" s="129"/>
      <c r="AQ55" s="129"/>
      <c r="AS55" s="129"/>
      <c r="AU55" s="129"/>
      <c r="AW55" s="129"/>
    </row>
    <row r="56" spans="1:49" ht="18" thickTop="1">
      <c r="A56" s="153"/>
      <c r="B56" s="153"/>
      <c r="C56" s="153"/>
      <c r="D56" s="153"/>
      <c r="E56" s="153"/>
      <c r="F56" s="153"/>
      <c r="Y56" s="129"/>
      <c r="AA56" s="129"/>
      <c r="AC56" s="129"/>
      <c r="AE56" s="129"/>
      <c r="AG56" s="129"/>
      <c r="AI56" s="129"/>
      <c r="AK56" s="129"/>
      <c r="AM56" s="129"/>
      <c r="AO56" s="129"/>
      <c r="AQ56" s="129"/>
      <c r="AS56" s="129"/>
      <c r="AU56" s="129"/>
      <c r="AW56" s="129"/>
    </row>
    <row r="57" spans="25:49" ht="17.25">
      <c r="Y57" s="129"/>
      <c r="AA57" s="129"/>
      <c r="AC57" s="129"/>
      <c r="AE57" s="129"/>
      <c r="AG57" s="129"/>
      <c r="AI57" s="129"/>
      <c r="AK57" s="129"/>
      <c r="AM57" s="129"/>
      <c r="AO57" s="129"/>
      <c r="AQ57" s="129"/>
      <c r="AS57" s="129"/>
      <c r="AU57" s="129"/>
      <c r="AW57" s="129"/>
    </row>
    <row r="58" spans="11:35" ht="17.25">
      <c r="K58" s="129"/>
      <c r="M58" s="129"/>
      <c r="O58" s="129"/>
      <c r="Q58" s="129"/>
      <c r="S58" s="129"/>
      <c r="U58" s="129"/>
      <c r="W58" s="129"/>
      <c r="Y58" s="129"/>
      <c r="AA58" s="129"/>
      <c r="AC58" s="129"/>
      <c r="AE58" s="129"/>
      <c r="AG58" s="129"/>
      <c r="AI58" s="129"/>
    </row>
    <row r="59" spans="9:35" ht="17.25">
      <c r="I59" s="129"/>
      <c r="K59" s="129"/>
      <c r="M59" s="129"/>
      <c r="O59" s="129"/>
      <c r="Q59" s="129"/>
      <c r="S59" s="129"/>
      <c r="U59" s="129"/>
      <c r="W59" s="129"/>
      <c r="Y59" s="129"/>
      <c r="AA59" s="129"/>
      <c r="AC59" s="129"/>
      <c r="AE59" s="129"/>
      <c r="AG59" s="129"/>
      <c r="AI59" s="129"/>
    </row>
    <row r="60" spans="11:35" ht="17.25">
      <c r="K60" s="129"/>
      <c r="M60" s="129"/>
      <c r="O60" s="129"/>
      <c r="Q60" s="129"/>
      <c r="S60" s="129"/>
      <c r="U60" s="129"/>
      <c r="W60" s="129"/>
      <c r="Y60" s="129"/>
      <c r="AA60" s="129"/>
      <c r="AC60" s="129"/>
      <c r="AE60" s="129"/>
      <c r="AG60" s="129"/>
      <c r="AI60" s="129"/>
    </row>
    <row r="61" spans="11:35" ht="17.25">
      <c r="K61" s="129"/>
      <c r="M61" s="129"/>
      <c r="O61" s="129"/>
      <c r="Q61" s="129"/>
      <c r="S61" s="129"/>
      <c r="U61" s="129"/>
      <c r="W61" s="129"/>
      <c r="Y61" s="129"/>
      <c r="AA61" s="129"/>
      <c r="AC61" s="129"/>
      <c r="AE61" s="129"/>
      <c r="AG61" s="129"/>
      <c r="AI61" s="129"/>
    </row>
    <row r="62" spans="11:35" ht="17.25">
      <c r="K62" s="129"/>
      <c r="M62" s="129"/>
      <c r="O62" s="129"/>
      <c r="Q62" s="129"/>
      <c r="S62" s="129"/>
      <c r="U62" s="129"/>
      <c r="W62" s="129"/>
      <c r="Y62" s="129"/>
      <c r="AA62" s="129"/>
      <c r="AC62" s="129"/>
      <c r="AE62" s="129"/>
      <c r="AG62" s="129"/>
      <c r="AI62" s="129"/>
    </row>
    <row r="63" spans="9:35" ht="17.25">
      <c r="I63" s="129"/>
      <c r="K63" s="129"/>
      <c r="M63" s="129"/>
      <c r="O63" s="129"/>
      <c r="Q63" s="129"/>
      <c r="S63" s="129"/>
      <c r="U63" s="129"/>
      <c r="W63" s="129"/>
      <c r="Y63" s="129"/>
      <c r="AA63" s="129"/>
      <c r="AC63" s="129"/>
      <c r="AE63" s="129"/>
      <c r="AG63" s="129"/>
      <c r="AI63" s="129"/>
    </row>
    <row r="64" spans="11:35" ht="17.25">
      <c r="K64" s="129"/>
      <c r="M64" s="129"/>
      <c r="O64" s="129"/>
      <c r="Q64" s="129"/>
      <c r="S64" s="129"/>
      <c r="U64" s="129"/>
      <c r="W64" s="129"/>
      <c r="Y64" s="129"/>
      <c r="AA64" s="129"/>
      <c r="AC64" s="129"/>
      <c r="AE64" s="129"/>
      <c r="AG64" s="129"/>
      <c r="AI64" s="129"/>
    </row>
    <row r="65" spans="11:35" ht="17.25">
      <c r="K65" s="129"/>
      <c r="M65" s="129"/>
      <c r="O65" s="129"/>
      <c r="Q65" s="129"/>
      <c r="S65" s="129"/>
      <c r="U65" s="129"/>
      <c r="W65" s="129"/>
      <c r="Y65" s="129"/>
      <c r="AA65" s="129"/>
      <c r="AC65" s="129"/>
      <c r="AE65" s="129"/>
      <c r="AG65" s="129"/>
      <c r="AI65" s="129"/>
    </row>
    <row r="66" spans="9:35" ht="17.25">
      <c r="I66" s="129"/>
      <c r="K66" s="129"/>
      <c r="M66" s="129"/>
      <c r="O66" s="129"/>
      <c r="Q66" s="129"/>
      <c r="S66" s="129"/>
      <c r="U66" s="129"/>
      <c r="W66" s="129"/>
      <c r="Y66" s="129"/>
      <c r="AA66" s="129"/>
      <c r="AC66" s="129"/>
      <c r="AE66" s="129"/>
      <c r="AG66" s="129"/>
      <c r="AI66" s="129"/>
    </row>
    <row r="67" spans="11:35" ht="17.25">
      <c r="K67" s="129"/>
      <c r="M67" s="129"/>
      <c r="O67" s="129"/>
      <c r="Q67" s="129"/>
      <c r="S67" s="129"/>
      <c r="U67" s="129"/>
      <c r="W67" s="129"/>
      <c r="Y67" s="129"/>
      <c r="AA67" s="129"/>
      <c r="AC67" s="129"/>
      <c r="AE67" s="129"/>
      <c r="AG67" s="129"/>
      <c r="AI67" s="129"/>
    </row>
    <row r="68" spans="11:35" ht="17.25">
      <c r="K68" s="129"/>
      <c r="M68" s="129"/>
      <c r="O68" s="129"/>
      <c r="Q68" s="129"/>
      <c r="S68" s="129"/>
      <c r="U68" s="129"/>
      <c r="W68" s="129"/>
      <c r="Y68" s="129"/>
      <c r="AA68" s="129"/>
      <c r="AC68" s="129"/>
      <c r="AE68" s="129"/>
      <c r="AG68" s="129"/>
      <c r="AI68" s="129"/>
    </row>
    <row r="69" spans="9:35" ht="17.25">
      <c r="I69" s="129"/>
      <c r="K69" s="129"/>
      <c r="M69" s="129"/>
      <c r="O69" s="129"/>
      <c r="Q69" s="129"/>
      <c r="S69" s="129"/>
      <c r="U69" s="129"/>
      <c r="W69" s="129"/>
      <c r="Y69" s="129"/>
      <c r="AA69" s="129"/>
      <c r="AC69" s="129"/>
      <c r="AE69" s="129"/>
      <c r="AG69" s="129"/>
      <c r="AI69" s="129"/>
    </row>
    <row r="70" spans="11:35" ht="17.25">
      <c r="K70" s="129"/>
      <c r="M70" s="129"/>
      <c r="O70" s="129"/>
      <c r="Q70" s="129"/>
      <c r="S70" s="129"/>
      <c r="U70" s="129"/>
      <c r="W70" s="129"/>
      <c r="Y70" s="129"/>
      <c r="AA70" s="129"/>
      <c r="AC70" s="129"/>
      <c r="AE70" s="129"/>
      <c r="AG70" s="129"/>
      <c r="AI70" s="129"/>
    </row>
    <row r="71" spans="11:35" ht="17.25">
      <c r="K71" s="129"/>
      <c r="M71" s="129"/>
      <c r="O71" s="129"/>
      <c r="Q71" s="129"/>
      <c r="S71" s="129"/>
      <c r="U71" s="129"/>
      <c r="W71" s="129"/>
      <c r="Y71" s="129"/>
      <c r="AA71" s="129"/>
      <c r="AC71" s="129"/>
      <c r="AE71" s="129"/>
      <c r="AG71" s="129"/>
      <c r="AI71" s="129"/>
    </row>
    <row r="72" spans="9:35" ht="17.25">
      <c r="I72" s="129"/>
      <c r="K72" s="129"/>
      <c r="M72" s="129"/>
      <c r="O72" s="129"/>
      <c r="Q72" s="129"/>
      <c r="S72" s="129"/>
      <c r="U72" s="129"/>
      <c r="W72" s="129"/>
      <c r="Y72" s="129"/>
      <c r="AA72" s="129"/>
      <c r="AC72" s="129"/>
      <c r="AE72" s="129"/>
      <c r="AG72" s="129"/>
      <c r="AI72" s="129"/>
    </row>
    <row r="73" spans="11:35" ht="17.25">
      <c r="K73" s="129"/>
      <c r="M73" s="129"/>
      <c r="O73" s="129"/>
      <c r="Q73" s="129"/>
      <c r="S73" s="129"/>
      <c r="U73" s="129"/>
      <c r="W73" s="129"/>
      <c r="Y73" s="129"/>
      <c r="AA73" s="129"/>
      <c r="AC73" s="129"/>
      <c r="AE73" s="129"/>
      <c r="AG73" s="129"/>
      <c r="AI73" s="129"/>
    </row>
    <row r="74" spans="11:35" ht="17.25">
      <c r="K74" s="129"/>
      <c r="M74" s="129"/>
      <c r="O74" s="129"/>
      <c r="Q74" s="129"/>
      <c r="S74" s="129"/>
      <c r="U74" s="129"/>
      <c r="W74" s="129"/>
      <c r="Y74" s="129"/>
      <c r="AA74" s="129"/>
      <c r="AC74" s="129"/>
      <c r="AE74" s="129"/>
      <c r="AG74" s="129"/>
      <c r="AI74" s="129"/>
    </row>
    <row r="75" spans="9:35" ht="17.25">
      <c r="I75" s="129"/>
      <c r="K75" s="129"/>
      <c r="M75" s="129"/>
      <c r="O75" s="129"/>
      <c r="Q75" s="129"/>
      <c r="S75" s="129"/>
      <c r="U75" s="129"/>
      <c r="W75" s="129"/>
      <c r="Y75" s="129"/>
      <c r="AA75" s="129"/>
      <c r="AC75" s="129"/>
      <c r="AE75" s="129"/>
      <c r="AG75" s="129"/>
      <c r="AI75" s="129"/>
    </row>
    <row r="76" spans="11:35" ht="17.25">
      <c r="K76" s="129"/>
      <c r="M76" s="129"/>
      <c r="O76" s="129"/>
      <c r="Q76" s="129"/>
      <c r="S76" s="129"/>
      <c r="U76" s="129"/>
      <c r="W76" s="129"/>
      <c r="Y76" s="129"/>
      <c r="AA76" s="129"/>
      <c r="AC76" s="129"/>
      <c r="AE76" s="129"/>
      <c r="AG76" s="129"/>
      <c r="AI76" s="129"/>
    </row>
    <row r="77" spans="11:35" ht="17.25">
      <c r="K77" s="129"/>
      <c r="M77" s="129"/>
      <c r="O77" s="129"/>
      <c r="Q77" s="129"/>
      <c r="S77" s="129"/>
      <c r="U77" s="129"/>
      <c r="W77" s="129"/>
      <c r="Y77" s="129"/>
      <c r="AA77" s="129"/>
      <c r="AC77" s="129"/>
      <c r="AE77" s="129"/>
      <c r="AG77" s="129"/>
      <c r="AI77" s="129"/>
    </row>
    <row r="78" spans="9:35" ht="17.25">
      <c r="I78" s="129"/>
      <c r="K78" s="129"/>
      <c r="M78" s="129"/>
      <c r="O78" s="129"/>
      <c r="Q78" s="129"/>
      <c r="S78" s="129"/>
      <c r="U78" s="129"/>
      <c r="W78" s="129"/>
      <c r="Y78" s="129"/>
      <c r="AA78" s="129"/>
      <c r="AC78" s="129"/>
      <c r="AE78" s="129"/>
      <c r="AG78" s="129"/>
      <c r="AI78" s="129"/>
    </row>
    <row r="79" spans="11:35" ht="17.25">
      <c r="K79" s="129"/>
      <c r="M79" s="129"/>
      <c r="O79" s="129"/>
      <c r="Q79" s="129"/>
      <c r="S79" s="129"/>
      <c r="U79" s="129"/>
      <c r="W79" s="129"/>
      <c r="Y79" s="129"/>
      <c r="AA79" s="129"/>
      <c r="AC79" s="129"/>
      <c r="AE79" s="129"/>
      <c r="AG79" s="129"/>
      <c r="AI79" s="129"/>
    </row>
    <row r="80" spans="11:35" ht="17.25">
      <c r="K80" s="129"/>
      <c r="M80" s="129"/>
      <c r="O80" s="129"/>
      <c r="Q80" s="129"/>
      <c r="S80" s="129"/>
      <c r="U80" s="129"/>
      <c r="W80" s="129"/>
      <c r="Y80" s="129"/>
      <c r="AA80" s="129"/>
      <c r="AC80" s="129"/>
      <c r="AE80" s="129"/>
      <c r="AG80" s="129"/>
      <c r="AI80" s="129"/>
    </row>
    <row r="81" spans="9:35" ht="17.25">
      <c r="I81" s="129"/>
      <c r="K81" s="129"/>
      <c r="M81" s="129"/>
      <c r="O81" s="129"/>
      <c r="Q81" s="129"/>
      <c r="S81" s="129"/>
      <c r="U81" s="129"/>
      <c r="W81" s="129"/>
      <c r="Y81" s="129"/>
      <c r="AA81" s="129"/>
      <c r="AC81" s="129"/>
      <c r="AE81" s="129"/>
      <c r="AG81" s="129"/>
      <c r="AI81" s="129"/>
    </row>
    <row r="82" spans="11:35" ht="17.25">
      <c r="K82" s="129"/>
      <c r="M82" s="129"/>
      <c r="O82" s="129"/>
      <c r="Q82" s="129"/>
      <c r="S82" s="129"/>
      <c r="U82" s="129"/>
      <c r="W82" s="129"/>
      <c r="Y82" s="129"/>
      <c r="AA82" s="129"/>
      <c r="AC82" s="129"/>
      <c r="AE82" s="129"/>
      <c r="AG82" s="129"/>
      <c r="AI82" s="129"/>
    </row>
    <row r="83" spans="11:35" ht="17.25">
      <c r="K83" s="129"/>
      <c r="M83" s="129"/>
      <c r="O83" s="129"/>
      <c r="Q83" s="129"/>
      <c r="S83" s="129"/>
      <c r="U83" s="129"/>
      <c r="W83" s="129"/>
      <c r="Y83" s="129"/>
      <c r="AA83" s="129"/>
      <c r="AC83" s="129"/>
      <c r="AE83" s="129"/>
      <c r="AG83" s="129"/>
      <c r="AI83" s="129"/>
    </row>
    <row r="84" spans="9:35" ht="17.25">
      <c r="I84" s="129"/>
      <c r="K84" s="129"/>
      <c r="M84" s="129"/>
      <c r="O84" s="129"/>
      <c r="Q84" s="129"/>
      <c r="S84" s="129"/>
      <c r="U84" s="129"/>
      <c r="W84" s="129"/>
      <c r="Y84" s="129"/>
      <c r="AA84" s="129"/>
      <c r="AC84" s="129"/>
      <c r="AE84" s="129"/>
      <c r="AG84" s="129"/>
      <c r="AI84" s="129"/>
    </row>
    <row r="85" spans="11:35" ht="17.25">
      <c r="K85" s="129"/>
      <c r="M85" s="129"/>
      <c r="O85" s="129"/>
      <c r="Q85" s="129"/>
      <c r="S85" s="129"/>
      <c r="U85" s="129"/>
      <c r="W85" s="129"/>
      <c r="Y85" s="129"/>
      <c r="AA85" s="129"/>
      <c r="AC85" s="129"/>
      <c r="AE85" s="129"/>
      <c r="AG85" s="129"/>
      <c r="AI85" s="129"/>
    </row>
    <row r="86" spans="11:35" ht="17.25">
      <c r="K86" s="129"/>
      <c r="M86" s="129"/>
      <c r="O86" s="129"/>
      <c r="Q86" s="129"/>
      <c r="S86" s="129"/>
      <c r="U86" s="129"/>
      <c r="W86" s="129"/>
      <c r="Y86" s="129"/>
      <c r="AA86" s="129"/>
      <c r="AC86" s="129"/>
      <c r="AE86" s="129"/>
      <c r="AG86" s="129"/>
      <c r="AI86" s="129"/>
    </row>
    <row r="87" spans="9:35" ht="17.25">
      <c r="I87" s="129"/>
      <c r="K87" s="129"/>
      <c r="M87" s="129"/>
      <c r="O87" s="129"/>
      <c r="Q87" s="129"/>
      <c r="S87" s="129"/>
      <c r="U87" s="129"/>
      <c r="W87" s="129"/>
      <c r="Y87" s="129"/>
      <c r="AA87" s="129"/>
      <c r="AC87" s="129"/>
      <c r="AE87" s="129"/>
      <c r="AG87" s="129"/>
      <c r="AI87" s="129"/>
    </row>
    <row r="88" spans="11:35" ht="17.25">
      <c r="K88" s="129"/>
      <c r="M88" s="129"/>
      <c r="O88" s="129"/>
      <c r="Q88" s="129"/>
      <c r="S88" s="129"/>
      <c r="U88" s="129"/>
      <c r="W88" s="129"/>
      <c r="Y88" s="129"/>
      <c r="AA88" s="129"/>
      <c r="AC88" s="129"/>
      <c r="AE88" s="129"/>
      <c r="AG88" s="129"/>
      <c r="AI88" s="129"/>
    </row>
    <row r="89" spans="11:35" ht="17.25">
      <c r="K89" s="129"/>
      <c r="M89" s="129"/>
      <c r="O89" s="129"/>
      <c r="Q89" s="129"/>
      <c r="S89" s="129"/>
      <c r="U89" s="129"/>
      <c r="W89" s="129"/>
      <c r="Y89" s="129"/>
      <c r="AA89" s="129"/>
      <c r="AC89" s="129"/>
      <c r="AE89" s="129"/>
      <c r="AG89" s="129"/>
      <c r="AI89" s="129"/>
    </row>
    <row r="90" spans="11:35" ht="17.25">
      <c r="K90" s="129"/>
      <c r="M90" s="129"/>
      <c r="O90" s="129"/>
      <c r="Q90" s="129"/>
      <c r="S90" s="129"/>
      <c r="U90" s="129"/>
      <c r="W90" s="129"/>
      <c r="Y90" s="129"/>
      <c r="AA90" s="129"/>
      <c r="AC90" s="129"/>
      <c r="AE90" s="129"/>
      <c r="AG90" s="129"/>
      <c r="AI90" s="129"/>
    </row>
    <row r="91" spans="9:35" ht="17.25">
      <c r="I91" s="129"/>
      <c r="K91" s="129"/>
      <c r="M91" s="129"/>
      <c r="O91" s="129"/>
      <c r="Q91" s="129"/>
      <c r="S91" s="129"/>
      <c r="U91" s="129"/>
      <c r="W91" s="129"/>
      <c r="Y91" s="129"/>
      <c r="AA91" s="129"/>
      <c r="AC91" s="129"/>
      <c r="AE91" s="129"/>
      <c r="AG91" s="129"/>
      <c r="AI91" s="129"/>
    </row>
    <row r="92" spans="11:35" ht="17.25">
      <c r="K92" s="129"/>
      <c r="M92" s="129"/>
      <c r="O92" s="129"/>
      <c r="Q92" s="129"/>
      <c r="S92" s="129"/>
      <c r="U92" s="129"/>
      <c r="W92" s="129"/>
      <c r="Y92" s="129"/>
      <c r="AA92" s="129"/>
      <c r="AC92" s="129"/>
      <c r="AE92" s="129"/>
      <c r="AG92" s="129"/>
      <c r="AI92" s="129"/>
    </row>
    <row r="93" spans="11:35" ht="17.25">
      <c r="K93" s="129"/>
      <c r="M93" s="129"/>
      <c r="O93" s="129"/>
      <c r="Q93" s="129"/>
      <c r="S93" s="129"/>
      <c r="U93" s="129"/>
      <c r="W93" s="129"/>
      <c r="Y93" s="129"/>
      <c r="AA93" s="129"/>
      <c r="AC93" s="129"/>
      <c r="AE93" s="129"/>
      <c r="AG93" s="129"/>
      <c r="AI93" s="129"/>
    </row>
    <row r="94" spans="11:35" ht="17.25">
      <c r="K94" s="129"/>
      <c r="M94" s="129"/>
      <c r="O94" s="129"/>
      <c r="Q94" s="129"/>
      <c r="S94" s="129"/>
      <c r="U94" s="129"/>
      <c r="W94" s="129"/>
      <c r="Y94" s="129"/>
      <c r="AA94" s="129"/>
      <c r="AC94" s="129"/>
      <c r="AE94" s="129"/>
      <c r="AG94" s="129"/>
      <c r="AI94" s="129"/>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3:BH94"/>
  <sheetViews>
    <sheetView zoomScale="75" zoomScaleNormal="75" workbookViewId="0" topLeftCell="A1">
      <selection activeCell="A1" sqref="A1"/>
    </sheetView>
  </sheetViews>
  <sheetFormatPr defaultColWidth="13.296875" defaultRowHeight="14.25"/>
  <cols>
    <col min="1" max="1" width="7.09765625" style="60" customWidth="1"/>
    <col min="2" max="2" width="25.8984375" style="60" customWidth="1"/>
    <col min="3" max="6" width="17.09765625" style="60" customWidth="1"/>
    <col min="7" max="7" width="13.3984375" style="60" customWidth="1"/>
    <col min="8" max="8" width="7.19921875" style="60" customWidth="1"/>
    <col min="9" max="9" width="25.8984375" style="60" customWidth="1"/>
    <col min="10" max="13" width="17.09765625" style="60" customWidth="1"/>
    <col min="14" max="16384" width="13.19921875" style="60" customWidth="1"/>
  </cols>
  <sheetData>
    <row r="3" spans="2:12" ht="17.25">
      <c r="B3" s="60" t="s">
        <v>0</v>
      </c>
      <c r="D3" s="60" t="s">
        <v>1</v>
      </c>
      <c r="L3" s="60" t="s">
        <v>146</v>
      </c>
    </row>
    <row r="4" spans="1:60" ht="18" thickBot="1">
      <c r="A4" s="61"/>
      <c r="B4" s="61"/>
      <c r="C4" s="61"/>
      <c r="D4" s="61"/>
      <c r="E4" s="61"/>
      <c r="F4" s="61"/>
      <c r="H4" s="61"/>
      <c r="I4" s="61"/>
      <c r="J4" s="61"/>
      <c r="K4" s="61"/>
      <c r="L4" s="61"/>
      <c r="M4" s="61"/>
      <c r="O4" s="62"/>
      <c r="BA4" s="63" t="s">
        <v>137</v>
      </c>
      <c r="BB4" s="63" t="s">
        <v>138</v>
      </c>
      <c r="BC4" s="63" t="s">
        <v>139</v>
      </c>
      <c r="BD4" s="63" t="s">
        <v>140</v>
      </c>
      <c r="BE4" s="63" t="s">
        <v>141</v>
      </c>
      <c r="BF4" s="63" t="s">
        <v>142</v>
      </c>
      <c r="BG4" s="63" t="s">
        <v>143</v>
      </c>
      <c r="BH4" s="63" t="s">
        <v>144</v>
      </c>
    </row>
    <row r="5" spans="1:52" ht="18.75" thickBot="1" thickTop="1">
      <c r="A5" s="64"/>
      <c r="B5" s="65" t="s">
        <v>3</v>
      </c>
      <c r="C5" s="66" t="s">
        <v>4</v>
      </c>
      <c r="D5" s="67" t="s">
        <v>5</v>
      </c>
      <c r="E5" s="67" t="s">
        <v>6</v>
      </c>
      <c r="F5" s="68" t="s">
        <v>7</v>
      </c>
      <c r="G5" s="69"/>
      <c r="H5" s="70"/>
      <c r="I5" s="65" t="s">
        <v>3</v>
      </c>
      <c r="J5" s="66" t="s">
        <v>4</v>
      </c>
      <c r="K5" s="67" t="s">
        <v>5</v>
      </c>
      <c r="L5" s="67" t="s">
        <v>6</v>
      </c>
      <c r="M5" s="65" t="s">
        <v>7</v>
      </c>
      <c r="N5" s="62"/>
      <c r="O5" s="62"/>
      <c r="W5" s="71"/>
      <c r="Y5" s="71"/>
      <c r="AA5" s="71"/>
      <c r="AC5" s="71"/>
      <c r="AE5" s="71"/>
      <c r="AG5" s="71"/>
      <c r="AI5" s="71"/>
      <c r="AK5" s="71"/>
      <c r="AM5" s="71"/>
      <c r="AO5" s="71"/>
      <c r="AQ5" s="71"/>
      <c r="AS5" s="71"/>
      <c r="AU5" s="71"/>
      <c r="AW5" s="71"/>
      <c r="AY5" s="60">
        <v>4</v>
      </c>
      <c r="AZ5" s="63" t="s">
        <v>4</v>
      </c>
    </row>
    <row r="6" spans="1:52" ht="18" thickTop="1">
      <c r="A6" s="72" t="s">
        <v>8</v>
      </c>
      <c r="B6" s="73" t="s">
        <v>123</v>
      </c>
      <c r="C6" s="258">
        <v>235</v>
      </c>
      <c r="D6" s="259">
        <v>282</v>
      </c>
      <c r="E6" s="259">
        <f aca="true" t="shared" si="0" ref="E6:E37">C6+D6</f>
        <v>517</v>
      </c>
      <c r="F6" s="260">
        <v>195</v>
      </c>
      <c r="G6" s="69"/>
      <c r="H6" s="74">
        <v>81</v>
      </c>
      <c r="I6" s="75" t="s">
        <v>9</v>
      </c>
      <c r="J6" s="278">
        <v>726</v>
      </c>
      <c r="K6" s="279">
        <v>794</v>
      </c>
      <c r="L6" s="279">
        <f aca="true" t="shared" si="1" ref="L6:L11">J6+K6</f>
        <v>1520</v>
      </c>
      <c r="M6" s="280">
        <v>511</v>
      </c>
      <c r="N6" s="62"/>
      <c r="O6" s="62"/>
      <c r="Y6" s="71"/>
      <c r="AA6" s="71"/>
      <c r="AC6" s="71"/>
      <c r="AE6" s="71"/>
      <c r="AG6" s="71"/>
      <c r="AI6" s="71"/>
      <c r="AK6" s="71"/>
      <c r="AM6" s="71"/>
      <c r="AO6" s="71"/>
      <c r="AQ6" s="71"/>
      <c r="AS6" s="71"/>
      <c r="AU6" s="71"/>
      <c r="AW6" s="71"/>
      <c r="AZ6" s="63" t="s">
        <v>5</v>
      </c>
    </row>
    <row r="7" spans="1:58" ht="17.25">
      <c r="A7" s="76" t="s">
        <v>10</v>
      </c>
      <c r="B7" s="77" t="s">
        <v>124</v>
      </c>
      <c r="C7" s="261">
        <v>207</v>
      </c>
      <c r="D7" s="262">
        <v>271</v>
      </c>
      <c r="E7" s="262">
        <f t="shared" si="0"/>
        <v>478</v>
      </c>
      <c r="F7" s="263">
        <v>196</v>
      </c>
      <c r="G7" s="69"/>
      <c r="H7" s="74">
        <v>82</v>
      </c>
      <c r="I7" s="75" t="s">
        <v>11</v>
      </c>
      <c r="J7" s="281">
        <v>1932</v>
      </c>
      <c r="K7" s="279">
        <v>2192</v>
      </c>
      <c r="L7" s="279">
        <f t="shared" si="1"/>
        <v>4124</v>
      </c>
      <c r="M7" s="280">
        <v>1548</v>
      </c>
      <c r="N7" s="62"/>
      <c r="O7" s="62"/>
      <c r="Y7" s="71"/>
      <c r="AA7" s="71"/>
      <c r="AC7" s="71"/>
      <c r="AE7" s="71"/>
      <c r="AG7" s="71"/>
      <c r="AI7" s="71"/>
      <c r="AK7" s="71"/>
      <c r="AM7" s="71"/>
      <c r="AO7" s="71"/>
      <c r="AQ7" s="71"/>
      <c r="AS7" s="71"/>
      <c r="AU7" s="71"/>
      <c r="AW7" s="71"/>
      <c r="BF7" s="60" t="s">
        <v>145</v>
      </c>
    </row>
    <row r="8" spans="1:52" ht="17.25">
      <c r="A8" s="76" t="s">
        <v>12</v>
      </c>
      <c r="B8" s="77" t="s">
        <v>13</v>
      </c>
      <c r="C8" s="261">
        <v>362</v>
      </c>
      <c r="D8" s="262">
        <v>399</v>
      </c>
      <c r="E8" s="262">
        <f t="shared" si="0"/>
        <v>761</v>
      </c>
      <c r="F8" s="263">
        <v>309</v>
      </c>
      <c r="G8" s="69"/>
      <c r="H8" s="74">
        <v>83</v>
      </c>
      <c r="I8" s="75" t="s">
        <v>14</v>
      </c>
      <c r="J8" s="281">
        <v>1634</v>
      </c>
      <c r="K8" s="279">
        <v>1763</v>
      </c>
      <c r="L8" s="279">
        <f t="shared" si="1"/>
        <v>3397</v>
      </c>
      <c r="M8" s="280">
        <v>1244</v>
      </c>
      <c r="N8" s="62"/>
      <c r="O8" s="62"/>
      <c r="Y8" s="71"/>
      <c r="AA8" s="71"/>
      <c r="AC8" s="71"/>
      <c r="AE8" s="71"/>
      <c r="AG8" s="71"/>
      <c r="AI8" s="71"/>
      <c r="AK8" s="71"/>
      <c r="AM8" s="71"/>
      <c r="AO8" s="71"/>
      <c r="AQ8" s="71"/>
      <c r="AS8" s="71"/>
      <c r="AU8" s="71"/>
      <c r="AW8" s="71"/>
      <c r="AY8" s="60">
        <v>5</v>
      </c>
      <c r="AZ8" s="63" t="s">
        <v>4</v>
      </c>
    </row>
    <row r="9" spans="1:52" ht="17.25">
      <c r="A9" s="76" t="s">
        <v>15</v>
      </c>
      <c r="B9" s="77" t="s">
        <v>16</v>
      </c>
      <c r="C9" s="261">
        <v>254</v>
      </c>
      <c r="D9" s="262">
        <v>363</v>
      </c>
      <c r="E9" s="262">
        <f t="shared" si="0"/>
        <v>617</v>
      </c>
      <c r="F9" s="263">
        <v>277</v>
      </c>
      <c r="G9" s="69"/>
      <c r="H9" s="74">
        <v>84</v>
      </c>
      <c r="I9" s="75" t="s">
        <v>17</v>
      </c>
      <c r="J9" s="281">
        <v>954</v>
      </c>
      <c r="K9" s="279">
        <v>1087</v>
      </c>
      <c r="L9" s="279">
        <f t="shared" si="1"/>
        <v>2041</v>
      </c>
      <c r="M9" s="280">
        <v>674</v>
      </c>
      <c r="W9" s="71"/>
      <c r="Y9" s="71"/>
      <c r="AA9" s="71"/>
      <c r="AC9" s="71"/>
      <c r="AE9" s="71"/>
      <c r="AG9" s="71"/>
      <c r="AI9" s="71"/>
      <c r="AK9" s="71"/>
      <c r="AM9" s="71"/>
      <c r="AO9" s="71"/>
      <c r="AQ9" s="71"/>
      <c r="AS9" s="71"/>
      <c r="AU9" s="71"/>
      <c r="AW9" s="71"/>
      <c r="AZ9" s="63" t="s">
        <v>5</v>
      </c>
    </row>
    <row r="10" spans="1:58" ht="17.25">
      <c r="A10" s="76" t="s">
        <v>18</v>
      </c>
      <c r="B10" s="77" t="s">
        <v>19</v>
      </c>
      <c r="C10" s="261">
        <v>3007</v>
      </c>
      <c r="D10" s="262">
        <v>3407</v>
      </c>
      <c r="E10" s="262">
        <f t="shared" si="0"/>
        <v>6414</v>
      </c>
      <c r="F10" s="263">
        <v>2653</v>
      </c>
      <c r="G10" s="69"/>
      <c r="H10" s="74">
        <v>85</v>
      </c>
      <c r="I10" s="75" t="s">
        <v>20</v>
      </c>
      <c r="J10" s="281">
        <v>609</v>
      </c>
      <c r="K10" s="279">
        <v>708</v>
      </c>
      <c r="L10" s="279">
        <f t="shared" si="1"/>
        <v>1317</v>
      </c>
      <c r="M10" s="280">
        <v>528</v>
      </c>
      <c r="Y10" s="71"/>
      <c r="AA10" s="71"/>
      <c r="AC10" s="71"/>
      <c r="AE10" s="71"/>
      <c r="AG10" s="71"/>
      <c r="AI10" s="71"/>
      <c r="AK10" s="71"/>
      <c r="AM10" s="71"/>
      <c r="AO10" s="71"/>
      <c r="AQ10" s="71"/>
      <c r="AS10" s="71"/>
      <c r="AU10" s="71"/>
      <c r="AW10" s="71"/>
      <c r="BF10" s="60" t="s">
        <v>145</v>
      </c>
    </row>
    <row r="11" spans="1:52" ht="17.25">
      <c r="A11" s="76" t="s">
        <v>21</v>
      </c>
      <c r="B11" s="77" t="s">
        <v>125</v>
      </c>
      <c r="C11" s="261">
        <v>668</v>
      </c>
      <c r="D11" s="262">
        <v>737</v>
      </c>
      <c r="E11" s="262">
        <f t="shared" si="0"/>
        <v>1405</v>
      </c>
      <c r="F11" s="263">
        <v>574</v>
      </c>
      <c r="G11" s="69"/>
      <c r="H11" s="78">
        <v>90</v>
      </c>
      <c r="I11" s="79" t="s">
        <v>22</v>
      </c>
      <c r="J11" s="282">
        <v>816</v>
      </c>
      <c r="K11" s="283">
        <v>1024</v>
      </c>
      <c r="L11" s="283">
        <f t="shared" si="1"/>
        <v>1840</v>
      </c>
      <c r="M11" s="284">
        <v>942</v>
      </c>
      <c r="Y11" s="71"/>
      <c r="AA11" s="71"/>
      <c r="AC11" s="71"/>
      <c r="AE11" s="71"/>
      <c r="AG11" s="71"/>
      <c r="AI11" s="71"/>
      <c r="AK11" s="71"/>
      <c r="AM11" s="71"/>
      <c r="AO11" s="71"/>
      <c r="AQ11" s="71"/>
      <c r="AS11" s="71"/>
      <c r="AU11" s="71"/>
      <c r="AW11" s="71"/>
      <c r="AY11" s="60">
        <v>6</v>
      </c>
      <c r="AZ11" s="63" t="s">
        <v>4</v>
      </c>
    </row>
    <row r="12" spans="1:52" ht="17.25">
      <c r="A12" s="76" t="s">
        <v>23</v>
      </c>
      <c r="B12" s="77" t="s">
        <v>24</v>
      </c>
      <c r="C12" s="261">
        <v>556</v>
      </c>
      <c r="D12" s="262">
        <v>632</v>
      </c>
      <c r="E12" s="262">
        <f t="shared" si="0"/>
        <v>1188</v>
      </c>
      <c r="F12" s="263">
        <v>508</v>
      </c>
      <c r="G12" s="69"/>
      <c r="H12" s="74"/>
      <c r="I12" s="79" t="s">
        <v>25</v>
      </c>
      <c r="J12" s="282">
        <f>SUM(J6:J11)</f>
        <v>6671</v>
      </c>
      <c r="K12" s="283">
        <f>SUM(K6:K11)</f>
        <v>7568</v>
      </c>
      <c r="L12" s="283">
        <f>SUM(L6:L11)</f>
        <v>14239</v>
      </c>
      <c r="M12" s="284">
        <f>SUM(M6:M11)</f>
        <v>5447</v>
      </c>
      <c r="Y12" s="71"/>
      <c r="AA12" s="71"/>
      <c r="AC12" s="71"/>
      <c r="AE12" s="71"/>
      <c r="AG12" s="71"/>
      <c r="AI12" s="71"/>
      <c r="AK12" s="71"/>
      <c r="AM12" s="71"/>
      <c r="AO12" s="71"/>
      <c r="AQ12" s="71"/>
      <c r="AS12" s="71"/>
      <c r="AU12" s="71"/>
      <c r="AW12" s="71"/>
      <c r="AZ12" s="63" t="s">
        <v>5</v>
      </c>
    </row>
    <row r="13" spans="1:58" ht="17.25">
      <c r="A13" s="76" t="s">
        <v>26</v>
      </c>
      <c r="B13" s="77" t="s">
        <v>27</v>
      </c>
      <c r="C13" s="261">
        <v>1337</v>
      </c>
      <c r="D13" s="262">
        <v>1512</v>
      </c>
      <c r="E13" s="262">
        <f t="shared" si="0"/>
        <v>2849</v>
      </c>
      <c r="F13" s="263">
        <v>1204</v>
      </c>
      <c r="G13" s="69"/>
      <c r="H13" s="80"/>
      <c r="I13" s="80"/>
      <c r="J13" s="81"/>
      <c r="K13" s="82"/>
      <c r="L13" s="82"/>
      <c r="M13" s="83"/>
      <c r="W13" s="71"/>
      <c r="Y13" s="71"/>
      <c r="AA13" s="71"/>
      <c r="AC13" s="71"/>
      <c r="AE13" s="71"/>
      <c r="AG13" s="71"/>
      <c r="AI13" s="71"/>
      <c r="AK13" s="71"/>
      <c r="AM13" s="71"/>
      <c r="AO13" s="71"/>
      <c r="AQ13" s="71"/>
      <c r="AS13" s="71"/>
      <c r="AU13" s="71"/>
      <c r="AW13" s="71"/>
      <c r="BF13" s="60" t="s">
        <v>145</v>
      </c>
    </row>
    <row r="14" spans="1:52" ht="17.25">
      <c r="A14" s="76" t="s">
        <v>28</v>
      </c>
      <c r="B14" s="77" t="s">
        <v>29</v>
      </c>
      <c r="C14" s="261">
        <v>1018</v>
      </c>
      <c r="D14" s="262">
        <v>1281</v>
      </c>
      <c r="E14" s="262">
        <f t="shared" si="0"/>
        <v>2299</v>
      </c>
      <c r="F14" s="263">
        <v>985</v>
      </c>
      <c r="G14" s="69"/>
      <c r="H14" s="62"/>
      <c r="I14" s="84"/>
      <c r="J14" s="85"/>
      <c r="K14" s="86"/>
      <c r="L14" s="86"/>
      <c r="M14" s="87"/>
      <c r="Y14" s="71"/>
      <c r="AA14" s="71"/>
      <c r="AC14" s="71"/>
      <c r="AE14" s="71"/>
      <c r="AG14" s="71"/>
      <c r="AI14" s="71"/>
      <c r="AK14" s="71"/>
      <c r="AM14" s="71"/>
      <c r="AO14" s="71"/>
      <c r="AQ14" s="71"/>
      <c r="AS14" s="71"/>
      <c r="AU14" s="71"/>
      <c r="AW14" s="71"/>
      <c r="AY14" s="60">
        <v>7</v>
      </c>
      <c r="AZ14" s="63" t="s">
        <v>4</v>
      </c>
    </row>
    <row r="15" spans="1:52" ht="17.25">
      <c r="A15" s="76" t="s">
        <v>30</v>
      </c>
      <c r="B15" s="77" t="s">
        <v>31</v>
      </c>
      <c r="C15" s="261">
        <v>874</v>
      </c>
      <c r="D15" s="262">
        <v>1057</v>
      </c>
      <c r="E15" s="262">
        <f t="shared" si="0"/>
        <v>1931</v>
      </c>
      <c r="F15" s="263">
        <v>922</v>
      </c>
      <c r="G15" s="69"/>
      <c r="H15" s="88"/>
      <c r="I15" s="89" t="s">
        <v>32</v>
      </c>
      <c r="J15" s="277">
        <f>C55+J12</f>
        <v>38444</v>
      </c>
      <c r="K15" s="275">
        <f>D55+K12</f>
        <v>44556</v>
      </c>
      <c r="L15" s="275">
        <f>E55+L12</f>
        <v>83000</v>
      </c>
      <c r="M15" s="276">
        <f>F55+M12</f>
        <v>34852</v>
      </c>
      <c r="Y15" s="71"/>
      <c r="AA15" s="71"/>
      <c r="AC15" s="71"/>
      <c r="AE15" s="71"/>
      <c r="AG15" s="71"/>
      <c r="AI15" s="71"/>
      <c r="AK15" s="71"/>
      <c r="AM15" s="71"/>
      <c r="AO15" s="71"/>
      <c r="AQ15" s="71"/>
      <c r="AS15" s="71"/>
      <c r="AU15" s="71"/>
      <c r="AW15" s="71"/>
      <c r="AZ15" s="63" t="s">
        <v>5</v>
      </c>
    </row>
    <row r="16" spans="1:58" ht="18" thickBot="1">
      <c r="A16" s="76" t="s">
        <v>33</v>
      </c>
      <c r="B16" s="77" t="s">
        <v>34</v>
      </c>
      <c r="C16" s="261">
        <v>497</v>
      </c>
      <c r="D16" s="262">
        <v>637</v>
      </c>
      <c r="E16" s="262">
        <f t="shared" si="0"/>
        <v>1134</v>
      </c>
      <c r="F16" s="263">
        <v>518</v>
      </c>
      <c r="G16" s="69"/>
      <c r="H16" s="61"/>
      <c r="I16" s="90"/>
      <c r="J16" s="91"/>
      <c r="K16" s="92"/>
      <c r="L16" s="92"/>
      <c r="M16" s="93"/>
      <c r="W16" s="71"/>
      <c r="Y16" s="71"/>
      <c r="AA16" s="71"/>
      <c r="AC16" s="71"/>
      <c r="AE16" s="71"/>
      <c r="AG16" s="71"/>
      <c r="AI16" s="71"/>
      <c r="AK16" s="71"/>
      <c r="AM16" s="71"/>
      <c r="AO16" s="71"/>
      <c r="AQ16" s="71"/>
      <c r="AS16" s="71"/>
      <c r="AU16" s="71"/>
      <c r="AW16" s="71"/>
      <c r="BF16" s="60" t="s">
        <v>145</v>
      </c>
    </row>
    <row r="17" spans="1:52" ht="18.75" thickBot="1" thickTop="1">
      <c r="A17" s="76" t="s">
        <v>35</v>
      </c>
      <c r="B17" s="77" t="s">
        <v>36</v>
      </c>
      <c r="C17" s="261">
        <v>702</v>
      </c>
      <c r="D17" s="262">
        <v>904</v>
      </c>
      <c r="E17" s="262">
        <f t="shared" si="0"/>
        <v>1606</v>
      </c>
      <c r="F17" s="263">
        <v>665</v>
      </c>
      <c r="G17" s="88"/>
      <c r="H17" s="70"/>
      <c r="I17" s="70"/>
      <c r="J17" s="94"/>
      <c r="K17" s="94"/>
      <c r="L17" s="94"/>
      <c r="M17" s="94"/>
      <c r="Y17" s="71"/>
      <c r="AA17" s="71"/>
      <c r="AC17" s="71"/>
      <c r="AE17" s="71"/>
      <c r="AG17" s="71"/>
      <c r="AI17" s="71"/>
      <c r="AK17" s="71"/>
      <c r="AM17" s="71"/>
      <c r="AO17" s="71"/>
      <c r="AQ17" s="71"/>
      <c r="AS17" s="71"/>
      <c r="AU17" s="71"/>
      <c r="AW17" s="71"/>
      <c r="AY17" s="60">
        <v>8</v>
      </c>
      <c r="AZ17" s="63" t="s">
        <v>4</v>
      </c>
    </row>
    <row r="18" spans="1:52" ht="18" thickTop="1">
      <c r="A18" s="76" t="s">
        <v>37</v>
      </c>
      <c r="B18" s="77" t="s">
        <v>38</v>
      </c>
      <c r="C18" s="261">
        <v>2072</v>
      </c>
      <c r="D18" s="262">
        <v>2397</v>
      </c>
      <c r="E18" s="262">
        <f t="shared" si="0"/>
        <v>4469</v>
      </c>
      <c r="F18" s="263">
        <v>1854</v>
      </c>
      <c r="G18" s="69"/>
      <c r="H18" s="95"/>
      <c r="I18" s="96"/>
      <c r="J18" s="97"/>
      <c r="K18" s="98"/>
      <c r="L18" s="98"/>
      <c r="M18" s="96"/>
      <c r="Y18" s="71"/>
      <c r="AA18" s="71"/>
      <c r="AC18" s="71"/>
      <c r="AE18" s="71"/>
      <c r="AG18" s="71"/>
      <c r="AI18" s="71"/>
      <c r="AK18" s="71"/>
      <c r="AM18" s="71"/>
      <c r="AO18" s="71"/>
      <c r="AQ18" s="71"/>
      <c r="AS18" s="71"/>
      <c r="AU18" s="71"/>
      <c r="AW18" s="71"/>
      <c r="AZ18" s="63" t="s">
        <v>5</v>
      </c>
    </row>
    <row r="19" spans="1:58" ht="17.25">
      <c r="A19" s="76" t="s">
        <v>39</v>
      </c>
      <c r="B19" s="77" t="s">
        <v>40</v>
      </c>
      <c r="C19" s="261">
        <v>575</v>
      </c>
      <c r="D19" s="262">
        <v>714</v>
      </c>
      <c r="E19" s="262">
        <f t="shared" si="0"/>
        <v>1289</v>
      </c>
      <c r="F19" s="263">
        <v>574</v>
      </c>
      <c r="G19" s="69"/>
      <c r="I19" s="89" t="s">
        <v>41</v>
      </c>
      <c r="J19" s="277">
        <v>934</v>
      </c>
      <c r="K19" s="275">
        <v>778</v>
      </c>
      <c r="L19" s="275">
        <f>J19+K19</f>
        <v>1712</v>
      </c>
      <c r="M19" s="276">
        <v>1025</v>
      </c>
      <c r="W19" s="71"/>
      <c r="Y19" s="71"/>
      <c r="AA19" s="71"/>
      <c r="AC19" s="71"/>
      <c r="AE19" s="71"/>
      <c r="AG19" s="71"/>
      <c r="AI19" s="71"/>
      <c r="AK19" s="71"/>
      <c r="AM19" s="71"/>
      <c r="AO19" s="71"/>
      <c r="AQ19" s="71"/>
      <c r="AS19" s="71"/>
      <c r="AU19" s="71"/>
      <c r="AW19" s="71"/>
      <c r="BF19" s="60" t="s">
        <v>145</v>
      </c>
    </row>
    <row r="20" spans="1:52" ht="18" thickBot="1">
      <c r="A20" s="76" t="s">
        <v>42</v>
      </c>
      <c r="B20" s="77" t="s">
        <v>43</v>
      </c>
      <c r="C20" s="261">
        <v>935</v>
      </c>
      <c r="D20" s="262">
        <v>1182</v>
      </c>
      <c r="E20" s="262">
        <f t="shared" si="0"/>
        <v>2117</v>
      </c>
      <c r="F20" s="263">
        <v>1010</v>
      </c>
      <c r="G20" s="69"/>
      <c r="H20" s="61"/>
      <c r="I20" s="90"/>
      <c r="J20" s="91"/>
      <c r="K20" s="92"/>
      <c r="L20" s="92"/>
      <c r="M20" s="93"/>
      <c r="Y20" s="71"/>
      <c r="AA20" s="71"/>
      <c r="AC20" s="71"/>
      <c r="AE20" s="71"/>
      <c r="AG20" s="71"/>
      <c r="AI20" s="71"/>
      <c r="AK20" s="71"/>
      <c r="AM20" s="71"/>
      <c r="AO20" s="71"/>
      <c r="AQ20" s="71"/>
      <c r="AS20" s="71"/>
      <c r="AU20" s="71"/>
      <c r="AW20" s="71"/>
      <c r="AY20" s="60">
        <v>9</v>
      </c>
      <c r="AZ20" s="63" t="s">
        <v>4</v>
      </c>
    </row>
    <row r="21" spans="1:52" ht="18.75" thickBot="1" thickTop="1">
      <c r="A21" s="76" t="s">
        <v>44</v>
      </c>
      <c r="B21" s="77" t="s">
        <v>45</v>
      </c>
      <c r="C21" s="261">
        <v>336</v>
      </c>
      <c r="D21" s="262">
        <v>427</v>
      </c>
      <c r="E21" s="262">
        <f t="shared" si="0"/>
        <v>763</v>
      </c>
      <c r="F21" s="263">
        <v>394</v>
      </c>
      <c r="G21" s="88"/>
      <c r="H21" s="70"/>
      <c r="I21" s="70"/>
      <c r="J21" s="70"/>
      <c r="K21" s="70"/>
      <c r="L21" s="70"/>
      <c r="M21" s="70"/>
      <c r="Y21" s="71"/>
      <c r="AA21" s="71"/>
      <c r="AC21" s="71"/>
      <c r="AE21" s="71"/>
      <c r="AG21" s="71"/>
      <c r="AI21" s="71"/>
      <c r="AK21" s="71"/>
      <c r="AM21" s="71"/>
      <c r="AO21" s="71"/>
      <c r="AQ21" s="71"/>
      <c r="AS21" s="71"/>
      <c r="AU21" s="71"/>
      <c r="AW21" s="71"/>
      <c r="AZ21" s="63" t="s">
        <v>5</v>
      </c>
    </row>
    <row r="22" spans="1:58" ht="18" thickTop="1">
      <c r="A22" s="76" t="s">
        <v>46</v>
      </c>
      <c r="B22" s="77" t="s">
        <v>47</v>
      </c>
      <c r="C22" s="261">
        <v>470</v>
      </c>
      <c r="D22" s="262">
        <v>594</v>
      </c>
      <c r="E22" s="262">
        <f t="shared" si="0"/>
        <v>1064</v>
      </c>
      <c r="F22" s="263">
        <v>488</v>
      </c>
      <c r="G22" s="69"/>
      <c r="H22" s="95"/>
      <c r="I22" s="96"/>
      <c r="J22" s="99"/>
      <c r="K22" s="98"/>
      <c r="L22" s="98"/>
      <c r="M22" s="96"/>
      <c r="W22" s="71"/>
      <c r="Y22" s="71"/>
      <c r="AA22" s="71"/>
      <c r="AC22" s="71"/>
      <c r="AE22" s="71"/>
      <c r="AG22" s="71"/>
      <c r="AI22" s="71"/>
      <c r="AK22" s="71"/>
      <c r="AM22" s="71"/>
      <c r="AO22" s="71"/>
      <c r="AQ22" s="71"/>
      <c r="AS22" s="71"/>
      <c r="AU22" s="71"/>
      <c r="AW22" s="71"/>
      <c r="BF22" s="60" t="s">
        <v>145</v>
      </c>
    </row>
    <row r="23" spans="1:60" ht="17.25">
      <c r="A23" s="76" t="s">
        <v>48</v>
      </c>
      <c r="B23" s="77" t="s">
        <v>49</v>
      </c>
      <c r="C23" s="261">
        <v>249</v>
      </c>
      <c r="D23" s="262">
        <v>341</v>
      </c>
      <c r="E23" s="262">
        <f t="shared" si="0"/>
        <v>590</v>
      </c>
      <c r="F23" s="263">
        <v>261</v>
      </c>
      <c r="G23" s="69"/>
      <c r="I23" s="100" t="s">
        <v>50</v>
      </c>
      <c r="J23" s="274">
        <f>J15+J19</f>
        <v>39378</v>
      </c>
      <c r="K23" s="275">
        <f>K15+K19</f>
        <v>45334</v>
      </c>
      <c r="L23" s="275">
        <f>L15+L19</f>
        <v>84712</v>
      </c>
      <c r="M23" s="276">
        <f>M15+M19</f>
        <v>35877</v>
      </c>
      <c r="Y23" s="71"/>
      <c r="AA23" s="71"/>
      <c r="AC23" s="71"/>
      <c r="AE23" s="71"/>
      <c r="AG23" s="71"/>
      <c r="AI23" s="71"/>
      <c r="AK23" s="71"/>
      <c r="AM23" s="71"/>
      <c r="AO23" s="71"/>
      <c r="AQ23" s="71"/>
      <c r="AS23" s="71"/>
      <c r="AU23" s="71"/>
      <c r="AW23" s="71"/>
      <c r="AY23" s="60">
        <v>10</v>
      </c>
      <c r="AZ23" s="63" t="s">
        <v>4</v>
      </c>
      <c r="BA23" s="60">
        <v>398</v>
      </c>
      <c r="BB23" s="60">
        <v>282</v>
      </c>
      <c r="BC23" s="60">
        <v>3</v>
      </c>
      <c r="BD23" s="60">
        <v>1</v>
      </c>
      <c r="BE23" s="60">
        <v>19</v>
      </c>
      <c r="BF23" s="60">
        <v>29</v>
      </c>
      <c r="BG23" s="60">
        <v>37236</v>
      </c>
      <c r="BH23" s="60">
        <v>898</v>
      </c>
    </row>
    <row r="24" spans="1:60" ht="18" thickBot="1">
      <c r="A24" s="76" t="s">
        <v>51</v>
      </c>
      <c r="B24" s="77" t="s">
        <v>52</v>
      </c>
      <c r="C24" s="261">
        <v>206</v>
      </c>
      <c r="D24" s="262">
        <v>258</v>
      </c>
      <c r="E24" s="262">
        <f t="shared" si="0"/>
        <v>464</v>
      </c>
      <c r="F24" s="263">
        <v>204</v>
      </c>
      <c r="G24" s="69"/>
      <c r="H24" s="61"/>
      <c r="I24" s="90"/>
      <c r="J24" s="101"/>
      <c r="K24" s="102"/>
      <c r="L24" s="102"/>
      <c r="M24" s="90"/>
      <c r="Y24" s="71"/>
      <c r="AA24" s="71"/>
      <c r="AC24" s="71"/>
      <c r="AE24" s="71"/>
      <c r="AG24" s="71"/>
      <c r="AI24" s="71"/>
      <c r="AK24" s="71"/>
      <c r="AM24" s="71"/>
      <c r="AO24" s="71"/>
      <c r="AQ24" s="71"/>
      <c r="AS24" s="71"/>
      <c r="AU24" s="71"/>
      <c r="AW24" s="71"/>
      <c r="AZ24" s="63" t="s">
        <v>5</v>
      </c>
      <c r="BA24" s="60">
        <v>273</v>
      </c>
      <c r="BB24" s="60">
        <v>319</v>
      </c>
      <c r="BC24" s="60">
        <v>7</v>
      </c>
      <c r="BD24" s="60">
        <v>2</v>
      </c>
      <c r="BE24" s="60">
        <v>14</v>
      </c>
      <c r="BF24" s="60">
        <v>14</v>
      </c>
      <c r="BG24" s="60">
        <v>42462</v>
      </c>
      <c r="BH24" s="60">
        <v>721</v>
      </c>
    </row>
    <row r="25" spans="1:60" ht="18" thickTop="1">
      <c r="A25" s="76" t="s">
        <v>53</v>
      </c>
      <c r="B25" s="77" t="s">
        <v>54</v>
      </c>
      <c r="C25" s="261">
        <v>391</v>
      </c>
      <c r="D25" s="262">
        <v>467</v>
      </c>
      <c r="E25" s="262">
        <f t="shared" si="0"/>
        <v>858</v>
      </c>
      <c r="F25" s="263">
        <v>350</v>
      </c>
      <c r="G25" s="88"/>
      <c r="H25" s="95"/>
      <c r="I25" s="95"/>
      <c r="J25" s="95"/>
      <c r="K25" s="95"/>
      <c r="L25" s="95"/>
      <c r="M25" s="95"/>
      <c r="W25" s="71"/>
      <c r="Y25" s="71"/>
      <c r="AA25" s="71"/>
      <c r="AC25" s="71"/>
      <c r="AE25" s="71"/>
      <c r="AG25" s="71"/>
      <c r="AI25" s="71"/>
      <c r="AK25" s="71"/>
      <c r="AM25" s="71"/>
      <c r="AO25" s="71"/>
      <c r="AQ25" s="71"/>
      <c r="AS25" s="71"/>
      <c r="AU25" s="71"/>
      <c r="AW25" s="71"/>
      <c r="BF25" s="60" t="s">
        <v>145</v>
      </c>
      <c r="BG25" s="60">
        <v>31867</v>
      </c>
      <c r="BH25" s="60">
        <v>918</v>
      </c>
    </row>
    <row r="26" spans="1:60" ht="17.25">
      <c r="A26" s="76" t="s">
        <v>55</v>
      </c>
      <c r="B26" s="77" t="s">
        <v>56</v>
      </c>
      <c r="C26" s="261">
        <v>1120</v>
      </c>
      <c r="D26" s="262">
        <v>1335</v>
      </c>
      <c r="E26" s="262">
        <f t="shared" si="0"/>
        <v>2455</v>
      </c>
      <c r="F26" s="263">
        <v>1066</v>
      </c>
      <c r="G26" s="88"/>
      <c r="Y26" s="71"/>
      <c r="AA26" s="71"/>
      <c r="AC26" s="71"/>
      <c r="AE26" s="71"/>
      <c r="AG26" s="71"/>
      <c r="AI26" s="71"/>
      <c r="AK26" s="71"/>
      <c r="AM26" s="71"/>
      <c r="AO26" s="71"/>
      <c r="AQ26" s="71"/>
      <c r="AS26" s="71"/>
      <c r="AU26" s="71"/>
      <c r="AW26" s="71"/>
      <c r="AY26" s="60">
        <v>11</v>
      </c>
      <c r="AZ26" s="63" t="s">
        <v>4</v>
      </c>
      <c r="BA26" s="60">
        <v>250</v>
      </c>
      <c r="BB26" s="60">
        <v>318</v>
      </c>
      <c r="BC26" s="60">
        <v>5</v>
      </c>
      <c r="BD26" s="60">
        <v>1</v>
      </c>
      <c r="BE26" s="60">
        <v>29</v>
      </c>
      <c r="BF26" s="60">
        <v>26</v>
      </c>
      <c r="BG26" s="60">
        <v>37176</v>
      </c>
      <c r="BH26" s="60">
        <v>897</v>
      </c>
    </row>
    <row r="27" spans="1:60" ht="17.25">
      <c r="A27" s="76" t="s">
        <v>57</v>
      </c>
      <c r="B27" s="77" t="s">
        <v>58</v>
      </c>
      <c r="C27" s="261">
        <v>210</v>
      </c>
      <c r="D27" s="262">
        <v>235</v>
      </c>
      <c r="E27" s="262">
        <f t="shared" si="0"/>
        <v>445</v>
      </c>
      <c r="F27" s="263">
        <v>221</v>
      </c>
      <c r="G27" s="88"/>
      <c r="J27" s="103" t="s">
        <v>59</v>
      </c>
      <c r="Y27" s="71"/>
      <c r="AA27" s="71"/>
      <c r="AC27" s="71"/>
      <c r="AE27" s="71"/>
      <c r="AG27" s="71"/>
      <c r="AI27" s="71"/>
      <c r="AK27" s="71"/>
      <c r="AM27" s="71"/>
      <c r="AO27" s="71"/>
      <c r="AQ27" s="71"/>
      <c r="AS27" s="71"/>
      <c r="AU27" s="71"/>
      <c r="AW27" s="71"/>
      <c r="AZ27" s="63" t="s">
        <v>5</v>
      </c>
      <c r="BA27" s="60">
        <v>280</v>
      </c>
      <c r="BB27" s="60">
        <v>327</v>
      </c>
      <c r="BC27" s="60">
        <v>3</v>
      </c>
      <c r="BD27" s="60">
        <v>0</v>
      </c>
      <c r="BE27" s="60">
        <v>20</v>
      </c>
      <c r="BF27" s="60">
        <v>21</v>
      </c>
      <c r="BG27" s="60">
        <v>42410</v>
      </c>
      <c r="BH27" s="60">
        <v>728</v>
      </c>
    </row>
    <row r="28" spans="1:60" ht="18" thickBot="1">
      <c r="A28" s="76" t="s">
        <v>60</v>
      </c>
      <c r="B28" s="77" t="s">
        <v>61</v>
      </c>
      <c r="C28" s="261">
        <v>422</v>
      </c>
      <c r="D28" s="262">
        <v>488</v>
      </c>
      <c r="E28" s="262">
        <f t="shared" si="0"/>
        <v>910</v>
      </c>
      <c r="F28" s="263">
        <v>453</v>
      </c>
      <c r="G28" s="88"/>
      <c r="J28" s="61"/>
      <c r="K28" s="61"/>
      <c r="L28" s="61"/>
      <c r="W28" s="71"/>
      <c r="Y28" s="71"/>
      <c r="AA28" s="71"/>
      <c r="AC28" s="71"/>
      <c r="AE28" s="71"/>
      <c r="AG28" s="71"/>
      <c r="AI28" s="71"/>
      <c r="AK28" s="71"/>
      <c r="AM28" s="71"/>
      <c r="AO28" s="71"/>
      <c r="AQ28" s="71"/>
      <c r="AS28" s="71"/>
      <c r="AU28" s="71"/>
      <c r="AW28" s="71"/>
      <c r="BF28" s="60" t="s">
        <v>145</v>
      </c>
      <c r="BG28" s="60">
        <v>31809</v>
      </c>
      <c r="BH28" s="60">
        <v>922</v>
      </c>
    </row>
    <row r="29" spans="1:60" ht="18" thickTop="1">
      <c r="A29" s="76" t="s">
        <v>62</v>
      </c>
      <c r="B29" s="77" t="s">
        <v>63</v>
      </c>
      <c r="C29" s="261">
        <v>175</v>
      </c>
      <c r="D29" s="262">
        <v>237</v>
      </c>
      <c r="E29" s="262">
        <f t="shared" si="0"/>
        <v>412</v>
      </c>
      <c r="F29" s="263">
        <v>200</v>
      </c>
      <c r="G29" s="88"/>
      <c r="I29" s="84"/>
      <c r="J29" s="97"/>
      <c r="K29" s="95"/>
      <c r="L29" s="96"/>
      <c r="Y29" s="71"/>
      <c r="AA29" s="71"/>
      <c r="AC29" s="71"/>
      <c r="AE29" s="71"/>
      <c r="AG29" s="71"/>
      <c r="AI29" s="71"/>
      <c r="AK29" s="71"/>
      <c r="AM29" s="71"/>
      <c r="AO29" s="71"/>
      <c r="AQ29" s="71"/>
      <c r="AS29" s="71"/>
      <c r="AU29" s="71"/>
      <c r="AW29" s="71"/>
      <c r="AY29" s="60">
        <v>12</v>
      </c>
      <c r="AZ29" s="63" t="s">
        <v>4</v>
      </c>
      <c r="BA29" s="60">
        <v>224</v>
      </c>
      <c r="BB29" s="60">
        <v>297</v>
      </c>
      <c r="BC29" s="60">
        <v>7</v>
      </c>
      <c r="BD29" s="60">
        <v>2</v>
      </c>
      <c r="BE29" s="60">
        <v>16</v>
      </c>
      <c r="BF29" s="60">
        <v>32</v>
      </c>
      <c r="BG29" s="60">
        <v>37119</v>
      </c>
      <c r="BH29" s="60">
        <v>870</v>
      </c>
    </row>
    <row r="30" spans="1:60" ht="17.25">
      <c r="A30" s="76" t="s">
        <v>64</v>
      </c>
      <c r="B30" s="77" t="s">
        <v>65</v>
      </c>
      <c r="C30" s="261">
        <v>237</v>
      </c>
      <c r="D30" s="262">
        <v>238</v>
      </c>
      <c r="E30" s="262">
        <f t="shared" si="0"/>
        <v>475</v>
      </c>
      <c r="F30" s="263">
        <v>213</v>
      </c>
      <c r="G30" s="88"/>
      <c r="I30" s="84"/>
      <c r="J30" s="104" t="s">
        <v>66</v>
      </c>
      <c r="K30" s="273">
        <v>78494</v>
      </c>
      <c r="L30" s="84"/>
      <c r="Y30" s="71"/>
      <c r="AA30" s="71"/>
      <c r="AC30" s="71"/>
      <c r="AE30" s="71"/>
      <c r="AG30" s="71"/>
      <c r="AI30" s="71"/>
      <c r="AK30" s="71"/>
      <c r="AM30" s="71"/>
      <c r="AO30" s="71"/>
      <c r="AQ30" s="71"/>
      <c r="AS30" s="71"/>
      <c r="AU30" s="71"/>
      <c r="AW30" s="71"/>
      <c r="AZ30" s="63" t="s">
        <v>5</v>
      </c>
      <c r="BA30" s="60">
        <v>197</v>
      </c>
      <c r="BB30" s="60">
        <v>304</v>
      </c>
      <c r="BC30" s="60">
        <v>2</v>
      </c>
      <c r="BD30" s="60">
        <v>1</v>
      </c>
      <c r="BE30" s="60">
        <v>29</v>
      </c>
      <c r="BF30" s="60">
        <v>21</v>
      </c>
      <c r="BG30" s="60">
        <v>42323</v>
      </c>
      <c r="BH30" s="60">
        <v>717</v>
      </c>
    </row>
    <row r="31" spans="1:60" ht="17.25">
      <c r="A31" s="76" t="s">
        <v>67</v>
      </c>
      <c r="B31" s="77" t="s">
        <v>68</v>
      </c>
      <c r="C31" s="261">
        <v>752</v>
      </c>
      <c r="D31" s="262">
        <v>903</v>
      </c>
      <c r="E31" s="262">
        <f t="shared" si="0"/>
        <v>1655</v>
      </c>
      <c r="F31" s="263">
        <v>728</v>
      </c>
      <c r="G31" s="88"/>
      <c r="I31" s="84"/>
      <c r="J31" s="105"/>
      <c r="K31" s="106"/>
      <c r="L31" s="107"/>
      <c r="W31" s="71"/>
      <c r="Y31" s="71"/>
      <c r="AA31" s="71"/>
      <c r="AC31" s="71"/>
      <c r="AE31" s="71"/>
      <c r="AG31" s="71"/>
      <c r="AI31" s="71"/>
      <c r="AK31" s="71"/>
      <c r="AM31" s="71"/>
      <c r="AO31" s="71"/>
      <c r="AQ31" s="71"/>
      <c r="AS31" s="71"/>
      <c r="AU31" s="71"/>
      <c r="AW31" s="71"/>
      <c r="BF31" s="60" t="s">
        <v>145</v>
      </c>
      <c r="BG31" s="60">
        <v>31752</v>
      </c>
      <c r="BH31" s="60">
        <v>894</v>
      </c>
    </row>
    <row r="32" spans="1:60" ht="17.25">
      <c r="A32" s="76" t="s">
        <v>69</v>
      </c>
      <c r="B32" s="77" t="s">
        <v>70</v>
      </c>
      <c r="C32" s="261">
        <v>627</v>
      </c>
      <c r="D32" s="262">
        <v>795</v>
      </c>
      <c r="E32" s="262">
        <f t="shared" si="0"/>
        <v>1422</v>
      </c>
      <c r="F32" s="263">
        <v>620</v>
      </c>
      <c r="G32" s="88"/>
      <c r="I32" s="84"/>
      <c r="J32" s="108"/>
      <c r="K32" s="109"/>
      <c r="L32" s="110"/>
      <c r="Y32" s="71"/>
      <c r="AA32" s="71"/>
      <c r="AC32" s="71"/>
      <c r="AE32" s="71"/>
      <c r="AG32" s="71"/>
      <c r="AI32" s="71"/>
      <c r="AK32" s="71"/>
      <c r="AM32" s="71"/>
      <c r="AO32" s="71"/>
      <c r="AQ32" s="71"/>
      <c r="AS32" s="71"/>
      <c r="AU32" s="71"/>
      <c r="AW32" s="71"/>
      <c r="AY32" s="60">
        <v>1</v>
      </c>
      <c r="AZ32" s="63" t="s">
        <v>4</v>
      </c>
      <c r="BA32" s="60">
        <v>218</v>
      </c>
      <c r="BB32" s="60">
        <v>269</v>
      </c>
      <c r="BC32" s="60">
        <v>6</v>
      </c>
      <c r="BD32" s="60">
        <v>0</v>
      </c>
      <c r="BE32" s="60">
        <v>30</v>
      </c>
      <c r="BF32" s="60">
        <v>37</v>
      </c>
      <c r="BG32" s="60">
        <v>37078</v>
      </c>
      <c r="BH32" s="60">
        <v>859</v>
      </c>
    </row>
    <row r="33" spans="1:60" ht="17.25">
      <c r="A33" s="76" t="s">
        <v>71</v>
      </c>
      <c r="B33" s="77" t="s">
        <v>72</v>
      </c>
      <c r="C33" s="261">
        <v>524</v>
      </c>
      <c r="D33" s="262">
        <v>614</v>
      </c>
      <c r="E33" s="262">
        <f t="shared" si="0"/>
        <v>1138</v>
      </c>
      <c r="F33" s="263">
        <v>549</v>
      </c>
      <c r="G33" s="88"/>
      <c r="I33" s="84"/>
      <c r="J33" s="104" t="s">
        <v>73</v>
      </c>
      <c r="K33" s="273">
        <v>36280</v>
      </c>
      <c r="L33" s="84"/>
      <c r="Y33" s="71"/>
      <c r="AA33" s="71"/>
      <c r="AC33" s="71"/>
      <c r="AE33" s="71"/>
      <c r="AG33" s="71"/>
      <c r="AI33" s="71"/>
      <c r="AK33" s="71"/>
      <c r="AM33" s="71"/>
      <c r="AO33" s="71"/>
      <c r="AQ33" s="71"/>
      <c r="AS33" s="71"/>
      <c r="AU33" s="71"/>
      <c r="AW33" s="71"/>
      <c r="AZ33" s="63" t="s">
        <v>5</v>
      </c>
      <c r="BA33" s="60">
        <v>221</v>
      </c>
      <c r="BB33" s="60">
        <v>239</v>
      </c>
      <c r="BC33" s="60">
        <v>8</v>
      </c>
      <c r="BD33" s="60">
        <v>2</v>
      </c>
      <c r="BE33" s="60">
        <v>31</v>
      </c>
      <c r="BF33" s="60">
        <v>15</v>
      </c>
      <c r="BG33" s="60">
        <v>42330</v>
      </c>
      <c r="BH33" s="60">
        <v>714</v>
      </c>
    </row>
    <row r="34" spans="1:60" ht="17.25">
      <c r="A34" s="76" t="s">
        <v>74</v>
      </c>
      <c r="B34" s="77" t="s">
        <v>75</v>
      </c>
      <c r="C34" s="261">
        <v>340</v>
      </c>
      <c r="D34" s="262">
        <v>402</v>
      </c>
      <c r="E34" s="262">
        <f t="shared" si="0"/>
        <v>742</v>
      </c>
      <c r="F34" s="263">
        <v>369</v>
      </c>
      <c r="G34" s="88"/>
      <c r="I34" s="84"/>
      <c r="J34" s="105"/>
      <c r="K34" s="106"/>
      <c r="L34" s="107"/>
      <c r="W34" s="71"/>
      <c r="Y34" s="71"/>
      <c r="AA34" s="71"/>
      <c r="AC34" s="71"/>
      <c r="AE34" s="71"/>
      <c r="AG34" s="71"/>
      <c r="AI34" s="71"/>
      <c r="AK34" s="71"/>
      <c r="AM34" s="71"/>
      <c r="AO34" s="71"/>
      <c r="AQ34" s="71"/>
      <c r="AS34" s="71"/>
      <c r="AU34" s="71"/>
      <c r="AW34" s="71"/>
      <c r="BF34" s="60" t="s">
        <v>145</v>
      </c>
      <c r="BG34" s="60">
        <v>31723</v>
      </c>
      <c r="BH34" s="60">
        <v>878</v>
      </c>
    </row>
    <row r="35" spans="1:60" ht="17.25">
      <c r="A35" s="76" t="s">
        <v>76</v>
      </c>
      <c r="B35" s="77" t="s">
        <v>77</v>
      </c>
      <c r="C35" s="261">
        <v>169</v>
      </c>
      <c r="D35" s="262">
        <v>194</v>
      </c>
      <c r="E35" s="262">
        <f t="shared" si="0"/>
        <v>363</v>
      </c>
      <c r="F35" s="263">
        <v>164</v>
      </c>
      <c r="G35" s="88"/>
      <c r="I35" s="84"/>
      <c r="J35" s="108"/>
      <c r="K35" s="109"/>
      <c r="L35" s="110"/>
      <c r="Y35" s="71"/>
      <c r="AA35" s="71"/>
      <c r="AC35" s="71"/>
      <c r="AE35" s="71"/>
      <c r="AG35" s="71"/>
      <c r="AI35" s="71"/>
      <c r="AK35" s="71"/>
      <c r="AM35" s="71"/>
      <c r="AO35" s="71"/>
      <c r="AQ35" s="71"/>
      <c r="AS35" s="71"/>
      <c r="AU35" s="71"/>
      <c r="AW35" s="71"/>
      <c r="AY35" s="60">
        <v>2</v>
      </c>
      <c r="AZ35" s="63" t="s">
        <v>4</v>
      </c>
      <c r="BA35" s="60">
        <v>234</v>
      </c>
      <c r="BB35" s="60">
        <v>257</v>
      </c>
      <c r="BC35" s="60">
        <v>1</v>
      </c>
      <c r="BD35" s="60">
        <v>2</v>
      </c>
      <c r="BE35" s="60">
        <v>22</v>
      </c>
      <c r="BF35" s="60">
        <v>30</v>
      </c>
      <c r="BG35" s="60">
        <v>37058</v>
      </c>
      <c r="BH35" s="60">
        <v>847</v>
      </c>
    </row>
    <row r="36" spans="1:60" ht="17.25">
      <c r="A36" s="76" t="s">
        <v>78</v>
      </c>
      <c r="B36" s="77" t="s">
        <v>79</v>
      </c>
      <c r="C36" s="261">
        <v>139</v>
      </c>
      <c r="D36" s="262">
        <v>174</v>
      </c>
      <c r="E36" s="262">
        <f t="shared" si="0"/>
        <v>313</v>
      </c>
      <c r="F36" s="263">
        <v>144</v>
      </c>
      <c r="G36" s="88"/>
      <c r="I36" s="84"/>
      <c r="J36" s="104" t="s">
        <v>80</v>
      </c>
      <c r="K36" s="273">
        <v>42214</v>
      </c>
      <c r="L36" s="84"/>
      <c r="Y36" s="71"/>
      <c r="AA36" s="71"/>
      <c r="AC36" s="71"/>
      <c r="AE36" s="71"/>
      <c r="AG36" s="71"/>
      <c r="AI36" s="71"/>
      <c r="AK36" s="71"/>
      <c r="AM36" s="71"/>
      <c r="AO36" s="71"/>
      <c r="AQ36" s="71"/>
      <c r="AS36" s="71"/>
      <c r="AU36" s="71"/>
      <c r="AW36" s="71"/>
      <c r="AZ36" s="63" t="s">
        <v>5</v>
      </c>
      <c r="BA36" s="60">
        <v>231</v>
      </c>
      <c r="BB36" s="60">
        <v>243</v>
      </c>
      <c r="BC36" s="60">
        <v>1</v>
      </c>
      <c r="BD36" s="60">
        <v>2</v>
      </c>
      <c r="BE36" s="60">
        <v>20</v>
      </c>
      <c r="BF36" s="60">
        <v>15</v>
      </c>
      <c r="BG36" s="60">
        <v>42320</v>
      </c>
      <c r="BH36" s="60">
        <v>716</v>
      </c>
    </row>
    <row r="37" spans="1:60" ht="17.25">
      <c r="A37" s="76" t="s">
        <v>81</v>
      </c>
      <c r="B37" s="77" t="s">
        <v>82</v>
      </c>
      <c r="C37" s="261">
        <v>463</v>
      </c>
      <c r="D37" s="262">
        <v>498</v>
      </c>
      <c r="E37" s="262">
        <f t="shared" si="0"/>
        <v>961</v>
      </c>
      <c r="F37" s="263">
        <v>436</v>
      </c>
      <c r="G37" s="88"/>
      <c r="I37" s="84"/>
      <c r="J37" s="105"/>
      <c r="K37" s="106"/>
      <c r="L37" s="107"/>
      <c r="W37" s="71"/>
      <c r="Y37" s="71"/>
      <c r="AA37" s="71"/>
      <c r="AC37" s="71"/>
      <c r="AE37" s="71"/>
      <c r="AG37" s="71"/>
      <c r="AI37" s="71"/>
      <c r="AK37" s="71"/>
      <c r="AM37" s="71"/>
      <c r="AO37" s="71"/>
      <c r="AQ37" s="71"/>
      <c r="AS37" s="71"/>
      <c r="AU37" s="71"/>
      <c r="AW37" s="71"/>
      <c r="BF37" s="60" t="s">
        <v>145</v>
      </c>
      <c r="BG37" s="60">
        <v>31720</v>
      </c>
      <c r="BH37" s="60">
        <v>864</v>
      </c>
    </row>
    <row r="38" spans="1:60" ht="17.25">
      <c r="A38" s="76" t="s">
        <v>83</v>
      </c>
      <c r="B38" s="77" t="s">
        <v>84</v>
      </c>
      <c r="C38" s="261">
        <v>420</v>
      </c>
      <c r="D38" s="262">
        <v>483</v>
      </c>
      <c r="E38" s="262">
        <f aca="true" t="shared" si="2" ref="E38:E54">C38+D38</f>
        <v>903</v>
      </c>
      <c r="F38" s="263">
        <v>366</v>
      </c>
      <c r="G38" s="88"/>
      <c r="I38" s="84"/>
      <c r="J38" s="108"/>
      <c r="K38" s="109"/>
      <c r="L38" s="110"/>
      <c r="Y38" s="71"/>
      <c r="AA38" s="71"/>
      <c r="AC38" s="71"/>
      <c r="AE38" s="71"/>
      <c r="AG38" s="71"/>
      <c r="AI38" s="71"/>
      <c r="AK38" s="71"/>
      <c r="AM38" s="71"/>
      <c r="AO38" s="71"/>
      <c r="AQ38" s="71"/>
      <c r="AS38" s="71"/>
      <c r="AU38" s="71"/>
      <c r="AW38" s="71"/>
      <c r="AY38" s="60">
        <v>3</v>
      </c>
      <c r="AZ38" s="63" t="s">
        <v>4</v>
      </c>
      <c r="BA38" s="60">
        <v>387</v>
      </c>
      <c r="BB38" s="60">
        <v>781</v>
      </c>
      <c r="BC38" s="60">
        <v>7</v>
      </c>
      <c r="BD38" s="60">
        <v>0</v>
      </c>
      <c r="BE38" s="60">
        <v>19</v>
      </c>
      <c r="BF38" s="60">
        <v>39</v>
      </c>
      <c r="BG38" s="60">
        <v>36660</v>
      </c>
      <c r="BH38" s="60">
        <v>838</v>
      </c>
    </row>
    <row r="39" spans="1:60" ht="17.25">
      <c r="A39" s="76" t="s">
        <v>85</v>
      </c>
      <c r="B39" s="77" t="s">
        <v>86</v>
      </c>
      <c r="C39" s="261">
        <v>222</v>
      </c>
      <c r="D39" s="262">
        <v>218</v>
      </c>
      <c r="E39" s="262">
        <f t="shared" si="2"/>
        <v>440</v>
      </c>
      <c r="F39" s="263">
        <v>201</v>
      </c>
      <c r="G39" s="88"/>
      <c r="I39" s="84"/>
      <c r="J39" s="104" t="s">
        <v>87</v>
      </c>
      <c r="K39" s="273">
        <v>32263</v>
      </c>
      <c r="L39" s="84"/>
      <c r="Y39" s="71"/>
      <c r="AA39" s="71"/>
      <c r="AC39" s="71"/>
      <c r="AE39" s="71"/>
      <c r="AG39" s="71"/>
      <c r="AI39" s="71"/>
      <c r="AK39" s="71"/>
      <c r="AM39" s="71"/>
      <c r="AO39" s="71"/>
      <c r="AQ39" s="71"/>
      <c r="AS39" s="71"/>
      <c r="AU39" s="71"/>
      <c r="AW39" s="71"/>
      <c r="AZ39" s="63" t="s">
        <v>5</v>
      </c>
      <c r="BA39" s="60">
        <v>379</v>
      </c>
      <c r="BB39" s="60">
        <v>598</v>
      </c>
      <c r="BC39" s="60">
        <v>6</v>
      </c>
      <c r="BD39" s="60">
        <v>0</v>
      </c>
      <c r="BE39" s="60">
        <v>19</v>
      </c>
      <c r="BF39" s="60">
        <v>26</v>
      </c>
      <c r="BG39" s="60">
        <v>42105</v>
      </c>
      <c r="BH39" s="60">
        <v>711</v>
      </c>
    </row>
    <row r="40" spans="1:60" ht="18" thickBot="1">
      <c r="A40" s="76" t="s">
        <v>88</v>
      </c>
      <c r="B40" s="77" t="s">
        <v>89</v>
      </c>
      <c r="C40" s="261">
        <v>1516</v>
      </c>
      <c r="D40" s="262">
        <v>1671</v>
      </c>
      <c r="E40" s="262">
        <f t="shared" si="2"/>
        <v>3187</v>
      </c>
      <c r="F40" s="263">
        <v>1267</v>
      </c>
      <c r="G40" s="88"/>
      <c r="I40" s="84"/>
      <c r="J40" s="111"/>
      <c r="K40" s="61"/>
      <c r="L40" s="90"/>
      <c r="Y40" s="71"/>
      <c r="AA40" s="71"/>
      <c r="AC40" s="71"/>
      <c r="AE40" s="71"/>
      <c r="AG40" s="71"/>
      <c r="AI40" s="71"/>
      <c r="AK40" s="71"/>
      <c r="AM40" s="71"/>
      <c r="AO40" s="71"/>
      <c r="AQ40" s="71"/>
      <c r="AS40" s="71"/>
      <c r="AU40" s="71"/>
      <c r="AW40" s="71"/>
      <c r="BF40" s="60" t="s">
        <v>145</v>
      </c>
      <c r="BG40" s="60">
        <v>31432</v>
      </c>
      <c r="BH40" s="60">
        <v>861</v>
      </c>
    </row>
    <row r="41" spans="1:52" ht="18" thickTop="1">
      <c r="A41" s="76" t="s">
        <v>90</v>
      </c>
      <c r="B41" s="77" t="s">
        <v>91</v>
      </c>
      <c r="C41" s="261">
        <v>273</v>
      </c>
      <c r="D41" s="262">
        <v>327</v>
      </c>
      <c r="E41" s="262">
        <f t="shared" si="2"/>
        <v>600</v>
      </c>
      <c r="F41" s="263">
        <v>257</v>
      </c>
      <c r="G41" s="88"/>
      <c r="J41" s="95"/>
      <c r="K41" s="95"/>
      <c r="L41" s="95"/>
      <c r="W41" s="71"/>
      <c r="Y41" s="71"/>
      <c r="AA41" s="71"/>
      <c r="AC41" s="71"/>
      <c r="AE41" s="71"/>
      <c r="AG41" s="71"/>
      <c r="AI41" s="71"/>
      <c r="AK41" s="71"/>
      <c r="AM41" s="71"/>
      <c r="AO41" s="71"/>
      <c r="AQ41" s="71"/>
      <c r="AS41" s="71"/>
      <c r="AU41" s="71"/>
      <c r="AW41" s="71"/>
      <c r="AY41" s="60">
        <v>4</v>
      </c>
      <c r="AZ41" s="63" t="s">
        <v>4</v>
      </c>
    </row>
    <row r="42" spans="1:52" ht="17.25">
      <c r="A42" s="76" t="s">
        <v>92</v>
      </c>
      <c r="B42" s="77" t="s">
        <v>93</v>
      </c>
      <c r="C42" s="261">
        <v>297</v>
      </c>
      <c r="D42" s="262">
        <v>348</v>
      </c>
      <c r="E42" s="262">
        <f t="shared" si="2"/>
        <v>645</v>
      </c>
      <c r="F42" s="263">
        <v>285</v>
      </c>
      <c r="G42" s="88"/>
      <c r="I42" s="60" t="s">
        <v>94</v>
      </c>
      <c r="Y42" s="71"/>
      <c r="AA42" s="71"/>
      <c r="AC42" s="71"/>
      <c r="AE42" s="71"/>
      <c r="AG42" s="71"/>
      <c r="AI42" s="71"/>
      <c r="AK42" s="71"/>
      <c r="AM42" s="71"/>
      <c r="AO42" s="71"/>
      <c r="AQ42" s="71"/>
      <c r="AS42" s="71"/>
      <c r="AU42" s="71"/>
      <c r="AW42" s="71"/>
      <c r="AZ42" s="63" t="s">
        <v>5</v>
      </c>
    </row>
    <row r="43" spans="1:58" ht="17.25">
      <c r="A43" s="76" t="s">
        <v>95</v>
      </c>
      <c r="B43" s="77" t="s">
        <v>96</v>
      </c>
      <c r="C43" s="261">
        <v>326</v>
      </c>
      <c r="D43" s="262">
        <v>383</v>
      </c>
      <c r="E43" s="262">
        <f t="shared" si="2"/>
        <v>709</v>
      </c>
      <c r="F43" s="263">
        <v>303</v>
      </c>
      <c r="G43" s="88"/>
      <c r="I43" s="60" t="s">
        <v>97</v>
      </c>
      <c r="Y43" s="71"/>
      <c r="AA43" s="71"/>
      <c r="AC43" s="71"/>
      <c r="AE43" s="71"/>
      <c r="AG43" s="71"/>
      <c r="AI43" s="71"/>
      <c r="AK43" s="71"/>
      <c r="AM43" s="71"/>
      <c r="AO43" s="71"/>
      <c r="AQ43" s="71"/>
      <c r="AS43" s="71"/>
      <c r="AU43" s="71"/>
      <c r="AW43" s="71"/>
      <c r="BF43" s="60" t="s">
        <v>145</v>
      </c>
    </row>
    <row r="44" spans="1:49" ht="17.25">
      <c r="A44" s="76" t="s">
        <v>98</v>
      </c>
      <c r="B44" s="77" t="s">
        <v>99</v>
      </c>
      <c r="C44" s="261">
        <v>463</v>
      </c>
      <c r="D44" s="262">
        <v>524</v>
      </c>
      <c r="E44" s="262">
        <f t="shared" si="2"/>
        <v>987</v>
      </c>
      <c r="F44" s="263">
        <v>428</v>
      </c>
      <c r="G44" s="88"/>
      <c r="I44" s="60" t="s">
        <v>126</v>
      </c>
      <c r="Y44" s="71"/>
      <c r="AA44" s="71"/>
      <c r="AC44" s="71"/>
      <c r="AE44" s="71"/>
      <c r="AG44" s="71"/>
      <c r="AI44" s="71"/>
      <c r="AK44" s="71"/>
      <c r="AM44" s="71"/>
      <c r="AO44" s="71"/>
      <c r="AQ44" s="71"/>
      <c r="AS44" s="71"/>
      <c r="AU44" s="71"/>
      <c r="AW44" s="71"/>
    </row>
    <row r="45" spans="1:9" ht="17.25">
      <c r="A45" s="76" t="s">
        <v>100</v>
      </c>
      <c r="B45" s="77" t="s">
        <v>101</v>
      </c>
      <c r="C45" s="261">
        <v>426</v>
      </c>
      <c r="D45" s="262">
        <v>473</v>
      </c>
      <c r="E45" s="262">
        <f t="shared" si="2"/>
        <v>899</v>
      </c>
      <c r="F45" s="263">
        <v>393</v>
      </c>
      <c r="G45" s="88"/>
      <c r="I45" s="60" t="s">
        <v>127</v>
      </c>
    </row>
    <row r="46" spans="1:9" ht="17.25">
      <c r="A46" s="76" t="s">
        <v>102</v>
      </c>
      <c r="B46" s="77" t="s">
        <v>103</v>
      </c>
      <c r="C46" s="261">
        <v>222</v>
      </c>
      <c r="D46" s="262">
        <v>279</v>
      </c>
      <c r="E46" s="262">
        <f t="shared" si="2"/>
        <v>501</v>
      </c>
      <c r="F46" s="263">
        <v>231</v>
      </c>
      <c r="G46" s="88"/>
      <c r="I46" s="60" t="s">
        <v>128</v>
      </c>
    </row>
    <row r="47" spans="1:9" ht="17.25">
      <c r="A47" s="76" t="s">
        <v>104</v>
      </c>
      <c r="B47" s="77" t="s">
        <v>105</v>
      </c>
      <c r="C47" s="261">
        <v>1786</v>
      </c>
      <c r="D47" s="262">
        <v>1917</v>
      </c>
      <c r="E47" s="262">
        <f t="shared" si="2"/>
        <v>3703</v>
      </c>
      <c r="F47" s="263">
        <v>1457</v>
      </c>
      <c r="G47" s="88"/>
      <c r="I47" s="60" t="s">
        <v>106</v>
      </c>
    </row>
    <row r="48" spans="1:9" ht="17.25">
      <c r="A48" s="76" t="s">
        <v>107</v>
      </c>
      <c r="B48" s="77" t="s">
        <v>108</v>
      </c>
      <c r="C48" s="261">
        <v>919</v>
      </c>
      <c r="D48" s="262">
        <v>1141</v>
      </c>
      <c r="E48" s="262">
        <f t="shared" si="2"/>
        <v>2060</v>
      </c>
      <c r="F48" s="263">
        <v>939</v>
      </c>
      <c r="G48" s="88"/>
      <c r="I48" s="60" t="s">
        <v>109</v>
      </c>
    </row>
    <row r="49" spans="1:9" ht="17.25">
      <c r="A49" s="76" t="s">
        <v>110</v>
      </c>
      <c r="B49" s="77" t="s">
        <v>111</v>
      </c>
      <c r="C49" s="261">
        <v>1085</v>
      </c>
      <c r="D49" s="262">
        <v>1181</v>
      </c>
      <c r="E49" s="262">
        <f t="shared" si="2"/>
        <v>2266</v>
      </c>
      <c r="F49" s="263">
        <v>909</v>
      </c>
      <c r="G49" s="88"/>
      <c r="I49" s="60" t="s">
        <v>112</v>
      </c>
    </row>
    <row r="50" spans="1:9" ht="17.25">
      <c r="A50" s="76" t="s">
        <v>113</v>
      </c>
      <c r="B50" s="77" t="s">
        <v>114</v>
      </c>
      <c r="C50" s="261">
        <v>1096</v>
      </c>
      <c r="D50" s="262">
        <v>1154</v>
      </c>
      <c r="E50" s="262">
        <f t="shared" si="2"/>
        <v>2250</v>
      </c>
      <c r="F50" s="263">
        <v>911</v>
      </c>
      <c r="G50" s="88"/>
      <c r="I50" s="60" t="s">
        <v>115</v>
      </c>
    </row>
    <row r="51" spans="1:9" ht="17.25">
      <c r="A51" s="76" t="s">
        <v>116</v>
      </c>
      <c r="B51" s="77" t="s">
        <v>117</v>
      </c>
      <c r="C51" s="261">
        <v>840</v>
      </c>
      <c r="D51" s="262">
        <v>931</v>
      </c>
      <c r="E51" s="262">
        <f t="shared" si="2"/>
        <v>1771</v>
      </c>
      <c r="F51" s="263">
        <v>688</v>
      </c>
      <c r="G51" s="88"/>
      <c r="I51" s="60" t="s">
        <v>118</v>
      </c>
    </row>
    <row r="52" spans="1:9" ht="17.25">
      <c r="A52" s="76">
        <v>76</v>
      </c>
      <c r="B52" s="77" t="s">
        <v>119</v>
      </c>
      <c r="C52" s="261">
        <v>693</v>
      </c>
      <c r="D52" s="262">
        <v>785</v>
      </c>
      <c r="E52" s="262">
        <f t="shared" si="2"/>
        <v>1478</v>
      </c>
      <c r="F52" s="263">
        <v>629</v>
      </c>
      <c r="G52" s="88"/>
      <c r="I52" s="60" t="s">
        <v>118</v>
      </c>
    </row>
    <row r="53" spans="1:9" ht="17.25">
      <c r="A53" s="112">
        <v>77</v>
      </c>
      <c r="B53" s="113" t="s">
        <v>120</v>
      </c>
      <c r="C53" s="264">
        <v>430</v>
      </c>
      <c r="D53" s="265">
        <v>536</v>
      </c>
      <c r="E53" s="265">
        <f t="shared" si="2"/>
        <v>966</v>
      </c>
      <c r="F53" s="266">
        <v>432</v>
      </c>
      <c r="G53" s="88"/>
      <c r="I53" s="60" t="s">
        <v>118</v>
      </c>
    </row>
    <row r="54" spans="1:49" ht="17.25">
      <c r="A54" s="114">
        <v>80</v>
      </c>
      <c r="B54" s="115" t="s">
        <v>121</v>
      </c>
      <c r="C54" s="267">
        <v>630</v>
      </c>
      <c r="D54" s="268">
        <v>662</v>
      </c>
      <c r="E54" s="268">
        <f t="shared" si="2"/>
        <v>1292</v>
      </c>
      <c r="F54" s="269">
        <v>405</v>
      </c>
      <c r="G54" s="88"/>
      <c r="W54" s="71"/>
      <c r="Y54" s="71"/>
      <c r="AA54" s="71"/>
      <c r="AC54" s="71"/>
      <c r="AE54" s="71"/>
      <c r="AG54" s="71"/>
      <c r="AI54" s="71"/>
      <c r="AK54" s="71"/>
      <c r="AM54" s="71"/>
      <c r="AO54" s="71"/>
      <c r="AQ54" s="71"/>
      <c r="AS54" s="71"/>
      <c r="AU54" s="71"/>
      <c r="AW54" s="71"/>
    </row>
    <row r="55" spans="1:49" ht="18" thickBot="1">
      <c r="A55" s="116"/>
      <c r="B55" s="117" t="s">
        <v>25</v>
      </c>
      <c r="C55" s="270">
        <f>SUM(C6:C54)</f>
        <v>31773</v>
      </c>
      <c r="D55" s="271">
        <f>SUM(D6:D54)</f>
        <v>36988</v>
      </c>
      <c r="E55" s="271">
        <f>SUM(E6:E54)</f>
        <v>68761</v>
      </c>
      <c r="F55" s="272">
        <f>SUM(F6:F54)</f>
        <v>29405</v>
      </c>
      <c r="G55" s="88"/>
      <c r="W55" s="71"/>
      <c r="Y55" s="71"/>
      <c r="AA55" s="71"/>
      <c r="AC55" s="71"/>
      <c r="AE55" s="71"/>
      <c r="AG55" s="71"/>
      <c r="AI55" s="71"/>
      <c r="AK55" s="71"/>
      <c r="AM55" s="71"/>
      <c r="AO55" s="71"/>
      <c r="AQ55" s="71"/>
      <c r="AS55" s="71"/>
      <c r="AU55" s="71"/>
      <c r="AW55" s="71"/>
    </row>
    <row r="56" spans="1:49" ht="18" thickTop="1">
      <c r="A56" s="95"/>
      <c r="B56" s="95"/>
      <c r="C56" s="95"/>
      <c r="D56" s="95"/>
      <c r="E56" s="95"/>
      <c r="F56" s="95"/>
      <c r="Y56" s="71"/>
      <c r="AA56" s="71"/>
      <c r="AC56" s="71"/>
      <c r="AE56" s="71"/>
      <c r="AG56" s="71"/>
      <c r="AI56" s="71"/>
      <c r="AK56" s="71"/>
      <c r="AM56" s="71"/>
      <c r="AO56" s="71"/>
      <c r="AQ56" s="71"/>
      <c r="AS56" s="71"/>
      <c r="AU56" s="71"/>
      <c r="AW56" s="71"/>
    </row>
    <row r="57" spans="25:49" ht="17.25">
      <c r="Y57" s="71"/>
      <c r="AA57" s="71"/>
      <c r="AC57" s="71"/>
      <c r="AE57" s="71"/>
      <c r="AG57" s="71"/>
      <c r="AI57" s="71"/>
      <c r="AK57" s="71"/>
      <c r="AM57" s="71"/>
      <c r="AO57" s="71"/>
      <c r="AQ57" s="71"/>
      <c r="AS57" s="71"/>
      <c r="AU57" s="71"/>
      <c r="AW57" s="71"/>
    </row>
    <row r="58" spans="11:35" ht="17.25">
      <c r="K58" s="71"/>
      <c r="M58" s="71"/>
      <c r="O58" s="71"/>
      <c r="Q58" s="71"/>
      <c r="S58" s="71"/>
      <c r="U58" s="71"/>
      <c r="W58" s="71"/>
      <c r="Y58" s="71"/>
      <c r="AA58" s="71"/>
      <c r="AC58" s="71"/>
      <c r="AE58" s="71"/>
      <c r="AG58" s="71"/>
      <c r="AI58" s="71"/>
    </row>
    <row r="59" spans="9:35" ht="17.25">
      <c r="I59" s="71"/>
      <c r="K59" s="71"/>
      <c r="M59" s="71"/>
      <c r="O59" s="71"/>
      <c r="Q59" s="71"/>
      <c r="S59" s="71"/>
      <c r="U59" s="71"/>
      <c r="W59" s="71"/>
      <c r="Y59" s="71"/>
      <c r="AA59" s="71"/>
      <c r="AC59" s="71"/>
      <c r="AE59" s="71"/>
      <c r="AG59" s="71"/>
      <c r="AI59" s="71"/>
    </row>
    <row r="60" spans="11:35" ht="17.25">
      <c r="K60" s="71"/>
      <c r="M60" s="71"/>
      <c r="O60" s="71"/>
      <c r="Q60" s="71"/>
      <c r="S60" s="71"/>
      <c r="U60" s="71"/>
      <c r="W60" s="71"/>
      <c r="Y60" s="71"/>
      <c r="AA60" s="71"/>
      <c r="AC60" s="71"/>
      <c r="AE60" s="71"/>
      <c r="AG60" s="71"/>
      <c r="AI60" s="71"/>
    </row>
    <row r="61" spans="11:35" ht="17.25">
      <c r="K61" s="71"/>
      <c r="M61" s="71"/>
      <c r="O61" s="71"/>
      <c r="Q61" s="71"/>
      <c r="S61" s="71"/>
      <c r="U61" s="71"/>
      <c r="W61" s="71"/>
      <c r="Y61" s="71"/>
      <c r="AA61" s="71"/>
      <c r="AC61" s="71"/>
      <c r="AE61" s="71"/>
      <c r="AG61" s="71"/>
      <c r="AI61" s="71"/>
    </row>
    <row r="62" spans="11:35" ht="17.25">
      <c r="K62" s="71"/>
      <c r="M62" s="71"/>
      <c r="O62" s="71"/>
      <c r="Q62" s="71"/>
      <c r="S62" s="71"/>
      <c r="U62" s="71"/>
      <c r="W62" s="71"/>
      <c r="Y62" s="71"/>
      <c r="AA62" s="71"/>
      <c r="AC62" s="71"/>
      <c r="AE62" s="71"/>
      <c r="AG62" s="71"/>
      <c r="AI62" s="71"/>
    </row>
    <row r="63" spans="9:35" ht="17.25">
      <c r="I63" s="71"/>
      <c r="K63" s="71"/>
      <c r="M63" s="71"/>
      <c r="O63" s="71"/>
      <c r="Q63" s="71"/>
      <c r="S63" s="71"/>
      <c r="U63" s="71"/>
      <c r="W63" s="71"/>
      <c r="Y63" s="71"/>
      <c r="AA63" s="71"/>
      <c r="AC63" s="71"/>
      <c r="AE63" s="71"/>
      <c r="AG63" s="71"/>
      <c r="AI63" s="71"/>
    </row>
    <row r="64" spans="11:35" ht="17.25">
      <c r="K64" s="71"/>
      <c r="M64" s="71"/>
      <c r="O64" s="71"/>
      <c r="Q64" s="71"/>
      <c r="S64" s="71"/>
      <c r="U64" s="71"/>
      <c r="W64" s="71"/>
      <c r="Y64" s="71"/>
      <c r="AA64" s="71"/>
      <c r="AC64" s="71"/>
      <c r="AE64" s="71"/>
      <c r="AG64" s="71"/>
      <c r="AI64" s="71"/>
    </row>
    <row r="65" spans="11:35" ht="17.25">
      <c r="K65" s="71"/>
      <c r="M65" s="71"/>
      <c r="O65" s="71"/>
      <c r="Q65" s="71"/>
      <c r="S65" s="71"/>
      <c r="U65" s="71"/>
      <c r="W65" s="71"/>
      <c r="Y65" s="71"/>
      <c r="AA65" s="71"/>
      <c r="AC65" s="71"/>
      <c r="AE65" s="71"/>
      <c r="AG65" s="71"/>
      <c r="AI65" s="71"/>
    </row>
    <row r="66" spans="9:35" ht="17.25">
      <c r="I66" s="71"/>
      <c r="K66" s="71"/>
      <c r="M66" s="71"/>
      <c r="O66" s="71"/>
      <c r="Q66" s="71"/>
      <c r="S66" s="71"/>
      <c r="U66" s="71"/>
      <c r="W66" s="71"/>
      <c r="Y66" s="71"/>
      <c r="AA66" s="71"/>
      <c r="AC66" s="71"/>
      <c r="AE66" s="71"/>
      <c r="AG66" s="71"/>
      <c r="AI66" s="71"/>
    </row>
    <row r="67" spans="11:35" ht="17.25">
      <c r="K67" s="71"/>
      <c r="M67" s="71"/>
      <c r="O67" s="71"/>
      <c r="Q67" s="71"/>
      <c r="S67" s="71"/>
      <c r="U67" s="71"/>
      <c r="W67" s="71"/>
      <c r="Y67" s="71"/>
      <c r="AA67" s="71"/>
      <c r="AC67" s="71"/>
      <c r="AE67" s="71"/>
      <c r="AG67" s="71"/>
      <c r="AI67" s="71"/>
    </row>
    <row r="68" spans="11:35" ht="17.25">
      <c r="K68" s="71"/>
      <c r="M68" s="71"/>
      <c r="O68" s="71"/>
      <c r="Q68" s="71"/>
      <c r="S68" s="71"/>
      <c r="U68" s="71"/>
      <c r="W68" s="71"/>
      <c r="Y68" s="71"/>
      <c r="AA68" s="71"/>
      <c r="AC68" s="71"/>
      <c r="AE68" s="71"/>
      <c r="AG68" s="71"/>
      <c r="AI68" s="71"/>
    </row>
    <row r="69" spans="9:35" ht="17.25">
      <c r="I69" s="71"/>
      <c r="K69" s="71"/>
      <c r="M69" s="71"/>
      <c r="O69" s="71"/>
      <c r="Q69" s="71"/>
      <c r="S69" s="71"/>
      <c r="U69" s="71"/>
      <c r="W69" s="71"/>
      <c r="Y69" s="71"/>
      <c r="AA69" s="71"/>
      <c r="AC69" s="71"/>
      <c r="AE69" s="71"/>
      <c r="AG69" s="71"/>
      <c r="AI69" s="71"/>
    </row>
    <row r="70" spans="11:35" ht="17.25">
      <c r="K70" s="71"/>
      <c r="M70" s="71"/>
      <c r="O70" s="71"/>
      <c r="Q70" s="71"/>
      <c r="S70" s="71"/>
      <c r="U70" s="71"/>
      <c r="W70" s="71"/>
      <c r="Y70" s="71"/>
      <c r="AA70" s="71"/>
      <c r="AC70" s="71"/>
      <c r="AE70" s="71"/>
      <c r="AG70" s="71"/>
      <c r="AI70" s="71"/>
    </row>
    <row r="71" spans="11:35" ht="17.25">
      <c r="K71" s="71"/>
      <c r="M71" s="71"/>
      <c r="O71" s="71"/>
      <c r="Q71" s="71"/>
      <c r="S71" s="71"/>
      <c r="U71" s="71"/>
      <c r="W71" s="71"/>
      <c r="Y71" s="71"/>
      <c r="AA71" s="71"/>
      <c r="AC71" s="71"/>
      <c r="AE71" s="71"/>
      <c r="AG71" s="71"/>
      <c r="AI71" s="71"/>
    </row>
    <row r="72" spans="9:35" ht="17.25">
      <c r="I72" s="71"/>
      <c r="K72" s="71"/>
      <c r="M72" s="71"/>
      <c r="O72" s="71"/>
      <c r="Q72" s="71"/>
      <c r="S72" s="71"/>
      <c r="U72" s="71"/>
      <c r="W72" s="71"/>
      <c r="Y72" s="71"/>
      <c r="AA72" s="71"/>
      <c r="AC72" s="71"/>
      <c r="AE72" s="71"/>
      <c r="AG72" s="71"/>
      <c r="AI72" s="71"/>
    </row>
    <row r="73" spans="11:35" ht="17.25">
      <c r="K73" s="71"/>
      <c r="M73" s="71"/>
      <c r="O73" s="71"/>
      <c r="Q73" s="71"/>
      <c r="S73" s="71"/>
      <c r="U73" s="71"/>
      <c r="W73" s="71"/>
      <c r="Y73" s="71"/>
      <c r="AA73" s="71"/>
      <c r="AC73" s="71"/>
      <c r="AE73" s="71"/>
      <c r="AG73" s="71"/>
      <c r="AI73" s="71"/>
    </row>
    <row r="74" spans="11:35" ht="17.25">
      <c r="K74" s="71"/>
      <c r="M74" s="71"/>
      <c r="O74" s="71"/>
      <c r="Q74" s="71"/>
      <c r="S74" s="71"/>
      <c r="U74" s="71"/>
      <c r="W74" s="71"/>
      <c r="Y74" s="71"/>
      <c r="AA74" s="71"/>
      <c r="AC74" s="71"/>
      <c r="AE74" s="71"/>
      <c r="AG74" s="71"/>
      <c r="AI74" s="71"/>
    </row>
    <row r="75" spans="9:35" ht="17.25">
      <c r="I75" s="71"/>
      <c r="K75" s="71"/>
      <c r="M75" s="71"/>
      <c r="O75" s="71"/>
      <c r="Q75" s="71"/>
      <c r="S75" s="71"/>
      <c r="U75" s="71"/>
      <c r="W75" s="71"/>
      <c r="Y75" s="71"/>
      <c r="AA75" s="71"/>
      <c r="AC75" s="71"/>
      <c r="AE75" s="71"/>
      <c r="AG75" s="71"/>
      <c r="AI75" s="71"/>
    </row>
    <row r="76" spans="11:35" ht="17.25">
      <c r="K76" s="71"/>
      <c r="M76" s="71"/>
      <c r="O76" s="71"/>
      <c r="Q76" s="71"/>
      <c r="S76" s="71"/>
      <c r="U76" s="71"/>
      <c r="W76" s="71"/>
      <c r="Y76" s="71"/>
      <c r="AA76" s="71"/>
      <c r="AC76" s="71"/>
      <c r="AE76" s="71"/>
      <c r="AG76" s="71"/>
      <c r="AI76" s="71"/>
    </row>
    <row r="77" spans="11:35" ht="17.25">
      <c r="K77" s="71"/>
      <c r="M77" s="71"/>
      <c r="O77" s="71"/>
      <c r="Q77" s="71"/>
      <c r="S77" s="71"/>
      <c r="U77" s="71"/>
      <c r="W77" s="71"/>
      <c r="Y77" s="71"/>
      <c r="AA77" s="71"/>
      <c r="AC77" s="71"/>
      <c r="AE77" s="71"/>
      <c r="AG77" s="71"/>
      <c r="AI77" s="71"/>
    </row>
    <row r="78" spans="9:35" ht="17.25">
      <c r="I78" s="71"/>
      <c r="K78" s="71"/>
      <c r="M78" s="71"/>
      <c r="O78" s="71"/>
      <c r="Q78" s="71"/>
      <c r="S78" s="71"/>
      <c r="U78" s="71"/>
      <c r="W78" s="71"/>
      <c r="Y78" s="71"/>
      <c r="AA78" s="71"/>
      <c r="AC78" s="71"/>
      <c r="AE78" s="71"/>
      <c r="AG78" s="71"/>
      <c r="AI78" s="71"/>
    </row>
    <row r="79" spans="11:35" ht="17.25">
      <c r="K79" s="71"/>
      <c r="M79" s="71"/>
      <c r="O79" s="71"/>
      <c r="Q79" s="71"/>
      <c r="S79" s="71"/>
      <c r="U79" s="71"/>
      <c r="W79" s="71"/>
      <c r="Y79" s="71"/>
      <c r="AA79" s="71"/>
      <c r="AC79" s="71"/>
      <c r="AE79" s="71"/>
      <c r="AG79" s="71"/>
      <c r="AI79" s="71"/>
    </row>
    <row r="80" spans="11:35" ht="17.25">
      <c r="K80" s="71"/>
      <c r="M80" s="71"/>
      <c r="O80" s="71"/>
      <c r="Q80" s="71"/>
      <c r="S80" s="71"/>
      <c r="U80" s="71"/>
      <c r="W80" s="71"/>
      <c r="Y80" s="71"/>
      <c r="AA80" s="71"/>
      <c r="AC80" s="71"/>
      <c r="AE80" s="71"/>
      <c r="AG80" s="71"/>
      <c r="AI80" s="71"/>
    </row>
    <row r="81" spans="9:35" ht="17.25">
      <c r="I81" s="71"/>
      <c r="K81" s="71"/>
      <c r="M81" s="71"/>
      <c r="O81" s="71"/>
      <c r="Q81" s="71"/>
      <c r="S81" s="71"/>
      <c r="U81" s="71"/>
      <c r="W81" s="71"/>
      <c r="Y81" s="71"/>
      <c r="AA81" s="71"/>
      <c r="AC81" s="71"/>
      <c r="AE81" s="71"/>
      <c r="AG81" s="71"/>
      <c r="AI81" s="71"/>
    </row>
    <row r="82" spans="11:35" ht="17.25">
      <c r="K82" s="71"/>
      <c r="M82" s="71"/>
      <c r="O82" s="71"/>
      <c r="Q82" s="71"/>
      <c r="S82" s="71"/>
      <c r="U82" s="71"/>
      <c r="W82" s="71"/>
      <c r="Y82" s="71"/>
      <c r="AA82" s="71"/>
      <c r="AC82" s="71"/>
      <c r="AE82" s="71"/>
      <c r="AG82" s="71"/>
      <c r="AI82" s="71"/>
    </row>
    <row r="83" spans="11:35" ht="17.25">
      <c r="K83" s="71"/>
      <c r="M83" s="71"/>
      <c r="O83" s="71"/>
      <c r="Q83" s="71"/>
      <c r="S83" s="71"/>
      <c r="U83" s="71"/>
      <c r="W83" s="71"/>
      <c r="Y83" s="71"/>
      <c r="AA83" s="71"/>
      <c r="AC83" s="71"/>
      <c r="AE83" s="71"/>
      <c r="AG83" s="71"/>
      <c r="AI83" s="71"/>
    </row>
    <row r="84" spans="9:35" ht="17.25">
      <c r="I84" s="71"/>
      <c r="K84" s="71"/>
      <c r="M84" s="71"/>
      <c r="O84" s="71"/>
      <c r="Q84" s="71"/>
      <c r="S84" s="71"/>
      <c r="U84" s="71"/>
      <c r="W84" s="71"/>
      <c r="Y84" s="71"/>
      <c r="AA84" s="71"/>
      <c r="AC84" s="71"/>
      <c r="AE84" s="71"/>
      <c r="AG84" s="71"/>
      <c r="AI84" s="71"/>
    </row>
    <row r="85" spans="11:35" ht="17.25">
      <c r="K85" s="71"/>
      <c r="M85" s="71"/>
      <c r="O85" s="71"/>
      <c r="Q85" s="71"/>
      <c r="S85" s="71"/>
      <c r="U85" s="71"/>
      <c r="W85" s="71"/>
      <c r="Y85" s="71"/>
      <c r="AA85" s="71"/>
      <c r="AC85" s="71"/>
      <c r="AE85" s="71"/>
      <c r="AG85" s="71"/>
      <c r="AI85" s="71"/>
    </row>
    <row r="86" spans="11:35" ht="17.25">
      <c r="K86" s="71"/>
      <c r="M86" s="71"/>
      <c r="O86" s="71"/>
      <c r="Q86" s="71"/>
      <c r="S86" s="71"/>
      <c r="U86" s="71"/>
      <c r="W86" s="71"/>
      <c r="Y86" s="71"/>
      <c r="AA86" s="71"/>
      <c r="AC86" s="71"/>
      <c r="AE86" s="71"/>
      <c r="AG86" s="71"/>
      <c r="AI86" s="71"/>
    </row>
    <row r="87" spans="9:35" ht="17.25">
      <c r="I87" s="71"/>
      <c r="K87" s="71"/>
      <c r="M87" s="71"/>
      <c r="O87" s="71"/>
      <c r="Q87" s="71"/>
      <c r="S87" s="71"/>
      <c r="U87" s="71"/>
      <c r="W87" s="71"/>
      <c r="Y87" s="71"/>
      <c r="AA87" s="71"/>
      <c r="AC87" s="71"/>
      <c r="AE87" s="71"/>
      <c r="AG87" s="71"/>
      <c r="AI87" s="71"/>
    </row>
    <row r="88" spans="11:35" ht="17.25">
      <c r="K88" s="71"/>
      <c r="M88" s="71"/>
      <c r="O88" s="71"/>
      <c r="Q88" s="71"/>
      <c r="S88" s="71"/>
      <c r="U88" s="71"/>
      <c r="W88" s="71"/>
      <c r="Y88" s="71"/>
      <c r="AA88" s="71"/>
      <c r="AC88" s="71"/>
      <c r="AE88" s="71"/>
      <c r="AG88" s="71"/>
      <c r="AI88" s="71"/>
    </row>
    <row r="89" spans="11:35" ht="17.25">
      <c r="K89" s="71"/>
      <c r="M89" s="71"/>
      <c r="O89" s="71"/>
      <c r="Q89" s="71"/>
      <c r="S89" s="71"/>
      <c r="U89" s="71"/>
      <c r="W89" s="71"/>
      <c r="Y89" s="71"/>
      <c r="AA89" s="71"/>
      <c r="AC89" s="71"/>
      <c r="AE89" s="71"/>
      <c r="AG89" s="71"/>
      <c r="AI89" s="71"/>
    </row>
    <row r="90" spans="11:35" ht="17.25">
      <c r="K90" s="71"/>
      <c r="M90" s="71"/>
      <c r="O90" s="71"/>
      <c r="Q90" s="71"/>
      <c r="S90" s="71"/>
      <c r="U90" s="71"/>
      <c r="W90" s="71"/>
      <c r="Y90" s="71"/>
      <c r="AA90" s="71"/>
      <c r="AC90" s="71"/>
      <c r="AE90" s="71"/>
      <c r="AG90" s="71"/>
      <c r="AI90" s="71"/>
    </row>
    <row r="91" spans="9:35" ht="17.25">
      <c r="I91" s="71"/>
      <c r="K91" s="71"/>
      <c r="M91" s="71"/>
      <c r="O91" s="71"/>
      <c r="Q91" s="71"/>
      <c r="S91" s="71"/>
      <c r="U91" s="71"/>
      <c r="W91" s="71"/>
      <c r="Y91" s="71"/>
      <c r="AA91" s="71"/>
      <c r="AC91" s="71"/>
      <c r="AE91" s="71"/>
      <c r="AG91" s="71"/>
      <c r="AI91" s="71"/>
    </row>
    <row r="92" spans="11:35" ht="17.25">
      <c r="K92" s="71"/>
      <c r="M92" s="71"/>
      <c r="O92" s="71"/>
      <c r="Q92" s="71"/>
      <c r="S92" s="71"/>
      <c r="U92" s="71"/>
      <c r="W92" s="71"/>
      <c r="Y92" s="71"/>
      <c r="AA92" s="71"/>
      <c r="AC92" s="71"/>
      <c r="AE92" s="71"/>
      <c r="AG92" s="71"/>
      <c r="AI92" s="71"/>
    </row>
    <row r="93" spans="11:35" ht="17.25">
      <c r="K93" s="71"/>
      <c r="M93" s="71"/>
      <c r="O93" s="71"/>
      <c r="Q93" s="71"/>
      <c r="S93" s="71"/>
      <c r="U93" s="71"/>
      <c r="W93" s="71"/>
      <c r="Y93" s="71"/>
      <c r="AA93" s="71"/>
      <c r="AC93" s="71"/>
      <c r="AE93" s="71"/>
      <c r="AG93" s="71"/>
      <c r="AI93" s="71"/>
    </row>
    <row r="94" spans="11:35" ht="17.25">
      <c r="K94" s="71"/>
      <c r="M94" s="71"/>
      <c r="O94" s="71"/>
      <c r="Q94" s="71"/>
      <c r="S94" s="71"/>
      <c r="U94" s="71"/>
      <c r="W94" s="71"/>
      <c r="Y94" s="71"/>
      <c r="AA94" s="71"/>
      <c r="AC94" s="71"/>
      <c r="AE94" s="71"/>
      <c r="AG94" s="71"/>
      <c r="AI94" s="71"/>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3:BH94"/>
  <sheetViews>
    <sheetView zoomScale="75" zoomScaleNormal="75" workbookViewId="0" topLeftCell="A1">
      <selection activeCell="A1" sqref="A1"/>
    </sheetView>
  </sheetViews>
  <sheetFormatPr defaultColWidth="13.296875" defaultRowHeight="14.25"/>
  <cols>
    <col min="1" max="1" width="7.09765625" style="2" customWidth="1"/>
    <col min="2" max="2" width="25.8984375" style="2" customWidth="1"/>
    <col min="3" max="6" width="17.09765625" style="2" customWidth="1"/>
    <col min="7" max="7" width="13.3984375" style="2" customWidth="1"/>
    <col min="8" max="8" width="7.19921875" style="2" customWidth="1"/>
    <col min="9" max="9" width="25.8984375" style="2" customWidth="1"/>
    <col min="10" max="13" width="17.09765625" style="2" customWidth="1"/>
    <col min="14" max="16384" width="13.19921875" style="2" customWidth="1"/>
  </cols>
  <sheetData>
    <row r="3" spans="2:12" ht="17.25">
      <c r="B3" s="2" t="s">
        <v>0</v>
      </c>
      <c r="D3" s="2" t="s">
        <v>1</v>
      </c>
      <c r="L3" s="2" t="s">
        <v>147</v>
      </c>
    </row>
    <row r="4" spans="1:60" ht="18" thickBot="1">
      <c r="A4" s="3"/>
      <c r="B4" s="3"/>
      <c r="C4" s="3"/>
      <c r="D4" s="3"/>
      <c r="E4" s="3"/>
      <c r="F4" s="3"/>
      <c r="H4" s="3"/>
      <c r="I4" s="3"/>
      <c r="J4" s="3"/>
      <c r="K4" s="3"/>
      <c r="L4" s="3"/>
      <c r="M4" s="3"/>
      <c r="O4" s="4"/>
      <c r="BA4" s="5" t="s">
        <v>137</v>
      </c>
      <c r="BB4" s="5" t="s">
        <v>138</v>
      </c>
      <c r="BC4" s="5" t="s">
        <v>139</v>
      </c>
      <c r="BD4" s="5" t="s">
        <v>140</v>
      </c>
      <c r="BE4" s="5" t="s">
        <v>141</v>
      </c>
      <c r="BF4" s="5" t="s">
        <v>142</v>
      </c>
      <c r="BG4" s="5" t="s">
        <v>143</v>
      </c>
      <c r="BH4" s="5" t="s">
        <v>144</v>
      </c>
    </row>
    <row r="5" spans="1:52" ht="18.75" thickBot="1" thickTop="1">
      <c r="A5" s="6"/>
      <c r="B5" s="7" t="s">
        <v>3</v>
      </c>
      <c r="C5" s="8" t="s">
        <v>4</v>
      </c>
      <c r="D5" s="9" t="s">
        <v>5</v>
      </c>
      <c r="E5" s="9" t="s">
        <v>6</v>
      </c>
      <c r="F5" s="10" t="s">
        <v>7</v>
      </c>
      <c r="G5" s="11"/>
      <c r="H5" s="12"/>
      <c r="I5" s="7" t="s">
        <v>3</v>
      </c>
      <c r="J5" s="8" t="s">
        <v>4</v>
      </c>
      <c r="K5" s="9" t="s">
        <v>5</v>
      </c>
      <c r="L5" s="9" t="s">
        <v>6</v>
      </c>
      <c r="M5" s="7" t="s">
        <v>7</v>
      </c>
      <c r="N5" s="4"/>
      <c r="O5" s="4"/>
      <c r="W5" s="13"/>
      <c r="Y5" s="13"/>
      <c r="AA5" s="13"/>
      <c r="AC5" s="13"/>
      <c r="AE5" s="13"/>
      <c r="AG5" s="13"/>
      <c r="AI5" s="13"/>
      <c r="AK5" s="13"/>
      <c r="AM5" s="13"/>
      <c r="AO5" s="13"/>
      <c r="AQ5" s="13"/>
      <c r="AS5" s="13"/>
      <c r="AU5" s="13"/>
      <c r="AW5" s="13"/>
      <c r="AY5" s="2">
        <v>4</v>
      </c>
      <c r="AZ5" s="5" t="s">
        <v>4</v>
      </c>
    </row>
    <row r="6" spans="1:52" ht="18" thickTop="1">
      <c r="A6" s="14" t="s">
        <v>8</v>
      </c>
      <c r="B6" s="15" t="s">
        <v>123</v>
      </c>
      <c r="C6" s="231">
        <v>239</v>
      </c>
      <c r="D6" s="232">
        <v>284</v>
      </c>
      <c r="E6" s="232">
        <f aca="true" t="shared" si="0" ref="E6:E37">C6+D6</f>
        <v>523</v>
      </c>
      <c r="F6" s="233">
        <v>197</v>
      </c>
      <c r="G6" s="11"/>
      <c r="H6" s="16">
        <v>81</v>
      </c>
      <c r="I6" s="17" t="s">
        <v>9</v>
      </c>
      <c r="J6" s="251">
        <v>726</v>
      </c>
      <c r="K6" s="252">
        <v>796</v>
      </c>
      <c r="L6" s="252">
        <f aca="true" t="shared" si="1" ref="L6:L11">J6+K6</f>
        <v>1522</v>
      </c>
      <c r="M6" s="253">
        <v>508</v>
      </c>
      <c r="N6" s="4"/>
      <c r="O6" s="4"/>
      <c r="Y6" s="13"/>
      <c r="AA6" s="13"/>
      <c r="AC6" s="13"/>
      <c r="AE6" s="13"/>
      <c r="AG6" s="13"/>
      <c r="AI6" s="13"/>
      <c r="AK6" s="13"/>
      <c r="AM6" s="13"/>
      <c r="AO6" s="13"/>
      <c r="AQ6" s="13"/>
      <c r="AS6" s="13"/>
      <c r="AU6" s="13"/>
      <c r="AW6" s="13"/>
      <c r="AZ6" s="5" t="s">
        <v>5</v>
      </c>
    </row>
    <row r="7" spans="1:58" ht="17.25">
      <c r="A7" s="18" t="s">
        <v>10</v>
      </c>
      <c r="B7" s="19" t="s">
        <v>124</v>
      </c>
      <c r="C7" s="234">
        <v>205</v>
      </c>
      <c r="D7" s="235">
        <v>271</v>
      </c>
      <c r="E7" s="235">
        <f t="shared" si="0"/>
        <v>476</v>
      </c>
      <c r="F7" s="236">
        <v>196</v>
      </c>
      <c r="G7" s="11"/>
      <c r="H7" s="16">
        <v>82</v>
      </c>
      <c r="I7" s="17" t="s">
        <v>11</v>
      </c>
      <c r="J7" s="254">
        <v>1928</v>
      </c>
      <c r="K7" s="252">
        <v>2195</v>
      </c>
      <c r="L7" s="252">
        <f t="shared" si="1"/>
        <v>4123</v>
      </c>
      <c r="M7" s="253">
        <v>1545</v>
      </c>
      <c r="N7" s="4"/>
      <c r="O7" s="4"/>
      <c r="Y7" s="13"/>
      <c r="AA7" s="13"/>
      <c r="AC7" s="13"/>
      <c r="AE7" s="13"/>
      <c r="AG7" s="13"/>
      <c r="AI7" s="13"/>
      <c r="AK7" s="13"/>
      <c r="AM7" s="13"/>
      <c r="AO7" s="13"/>
      <c r="AQ7" s="13"/>
      <c r="AS7" s="13"/>
      <c r="AU7" s="13"/>
      <c r="AW7" s="13"/>
      <c r="BF7" s="2" t="s">
        <v>145</v>
      </c>
    </row>
    <row r="8" spans="1:52" ht="17.25">
      <c r="A8" s="18" t="s">
        <v>12</v>
      </c>
      <c r="B8" s="19" t="s">
        <v>13</v>
      </c>
      <c r="C8" s="234">
        <v>365</v>
      </c>
      <c r="D8" s="235">
        <v>394</v>
      </c>
      <c r="E8" s="235">
        <f t="shared" si="0"/>
        <v>759</v>
      </c>
      <c r="F8" s="236">
        <v>308</v>
      </c>
      <c r="G8" s="11"/>
      <c r="H8" s="16">
        <v>83</v>
      </c>
      <c r="I8" s="17" t="s">
        <v>14</v>
      </c>
      <c r="J8" s="254">
        <v>1641</v>
      </c>
      <c r="K8" s="252">
        <v>1762</v>
      </c>
      <c r="L8" s="252">
        <f t="shared" si="1"/>
        <v>3403</v>
      </c>
      <c r="M8" s="253">
        <v>1236</v>
      </c>
      <c r="N8" s="4"/>
      <c r="O8" s="4"/>
      <c r="Y8" s="13"/>
      <c r="AA8" s="13"/>
      <c r="AC8" s="13"/>
      <c r="AE8" s="13"/>
      <c r="AG8" s="13"/>
      <c r="AI8" s="13"/>
      <c r="AK8" s="13"/>
      <c r="AM8" s="13"/>
      <c r="AO8" s="13"/>
      <c r="AQ8" s="13"/>
      <c r="AS8" s="13"/>
      <c r="AU8" s="13"/>
      <c r="AW8" s="13"/>
      <c r="AY8" s="2">
        <v>5</v>
      </c>
      <c r="AZ8" s="5" t="s">
        <v>4</v>
      </c>
    </row>
    <row r="9" spans="1:52" ht="17.25">
      <c r="A9" s="18" t="s">
        <v>15</v>
      </c>
      <c r="B9" s="19" t="s">
        <v>16</v>
      </c>
      <c r="C9" s="234">
        <v>259</v>
      </c>
      <c r="D9" s="235">
        <v>366</v>
      </c>
      <c r="E9" s="235">
        <f t="shared" si="0"/>
        <v>625</v>
      </c>
      <c r="F9" s="236">
        <v>279</v>
      </c>
      <c r="G9" s="11"/>
      <c r="H9" s="16">
        <v>84</v>
      </c>
      <c r="I9" s="17" t="s">
        <v>17</v>
      </c>
      <c r="J9" s="254">
        <v>951</v>
      </c>
      <c r="K9" s="252">
        <v>1087</v>
      </c>
      <c r="L9" s="252">
        <f t="shared" si="1"/>
        <v>2038</v>
      </c>
      <c r="M9" s="253">
        <v>673</v>
      </c>
      <c r="W9" s="13"/>
      <c r="Y9" s="13"/>
      <c r="AA9" s="13"/>
      <c r="AC9" s="13"/>
      <c r="AE9" s="13"/>
      <c r="AG9" s="13"/>
      <c r="AI9" s="13"/>
      <c r="AK9" s="13"/>
      <c r="AM9" s="13"/>
      <c r="AO9" s="13"/>
      <c r="AQ9" s="13"/>
      <c r="AS9" s="13"/>
      <c r="AU9" s="13"/>
      <c r="AW9" s="13"/>
      <c r="AZ9" s="5" t="s">
        <v>5</v>
      </c>
    </row>
    <row r="10" spans="1:58" ht="17.25">
      <c r="A10" s="18" t="s">
        <v>18</v>
      </c>
      <c r="B10" s="19" t="s">
        <v>19</v>
      </c>
      <c r="C10" s="234">
        <v>3016</v>
      </c>
      <c r="D10" s="235">
        <v>3401</v>
      </c>
      <c r="E10" s="235">
        <f t="shared" si="0"/>
        <v>6417</v>
      </c>
      <c r="F10" s="236">
        <v>2682</v>
      </c>
      <c r="G10" s="11"/>
      <c r="H10" s="16">
        <v>85</v>
      </c>
      <c r="I10" s="17" t="s">
        <v>20</v>
      </c>
      <c r="J10" s="254">
        <v>611</v>
      </c>
      <c r="K10" s="252">
        <v>709</v>
      </c>
      <c r="L10" s="252">
        <f t="shared" si="1"/>
        <v>1320</v>
      </c>
      <c r="M10" s="253">
        <v>532</v>
      </c>
      <c r="Y10" s="13"/>
      <c r="AA10" s="13"/>
      <c r="AC10" s="13"/>
      <c r="AE10" s="13"/>
      <c r="AG10" s="13"/>
      <c r="AI10" s="13"/>
      <c r="AK10" s="13"/>
      <c r="AM10" s="13"/>
      <c r="AO10" s="13"/>
      <c r="AQ10" s="13"/>
      <c r="AS10" s="13"/>
      <c r="AU10" s="13"/>
      <c r="AW10" s="13"/>
      <c r="BF10" s="2" t="s">
        <v>145</v>
      </c>
    </row>
    <row r="11" spans="1:52" ht="17.25">
      <c r="A11" s="18" t="s">
        <v>21</v>
      </c>
      <c r="B11" s="19" t="s">
        <v>125</v>
      </c>
      <c r="C11" s="234">
        <v>669</v>
      </c>
      <c r="D11" s="235">
        <v>740</v>
      </c>
      <c r="E11" s="235">
        <f t="shared" si="0"/>
        <v>1409</v>
      </c>
      <c r="F11" s="236">
        <v>575</v>
      </c>
      <c r="G11" s="11"/>
      <c r="H11" s="20">
        <v>90</v>
      </c>
      <c r="I11" s="21" t="s">
        <v>22</v>
      </c>
      <c r="J11" s="255">
        <v>811</v>
      </c>
      <c r="K11" s="256">
        <v>1019</v>
      </c>
      <c r="L11" s="256">
        <f t="shared" si="1"/>
        <v>1830</v>
      </c>
      <c r="M11" s="257">
        <v>937</v>
      </c>
      <c r="Y11" s="13"/>
      <c r="AA11" s="13"/>
      <c r="AC11" s="13"/>
      <c r="AE11" s="13"/>
      <c r="AG11" s="13"/>
      <c r="AI11" s="13"/>
      <c r="AK11" s="13"/>
      <c r="AM11" s="13"/>
      <c r="AO11" s="13"/>
      <c r="AQ11" s="13"/>
      <c r="AS11" s="13"/>
      <c r="AU11" s="13"/>
      <c r="AW11" s="13"/>
      <c r="AY11" s="2">
        <v>6</v>
      </c>
      <c r="AZ11" s="5" t="s">
        <v>4</v>
      </c>
    </row>
    <row r="12" spans="1:52" ht="17.25">
      <c r="A12" s="18" t="s">
        <v>23</v>
      </c>
      <c r="B12" s="19" t="s">
        <v>24</v>
      </c>
      <c r="C12" s="234">
        <v>557</v>
      </c>
      <c r="D12" s="235">
        <v>630</v>
      </c>
      <c r="E12" s="235">
        <f t="shared" si="0"/>
        <v>1187</v>
      </c>
      <c r="F12" s="236">
        <v>505</v>
      </c>
      <c r="G12" s="11"/>
      <c r="H12" s="16"/>
      <c r="I12" s="21" t="s">
        <v>25</v>
      </c>
      <c r="J12" s="255">
        <f>SUM(J6:J11)</f>
        <v>6668</v>
      </c>
      <c r="K12" s="256">
        <f>SUM(K6:K11)</f>
        <v>7568</v>
      </c>
      <c r="L12" s="256">
        <f>SUM(L6:L11)</f>
        <v>14236</v>
      </c>
      <c r="M12" s="257">
        <f>SUM(M6:M11)</f>
        <v>5431</v>
      </c>
      <c r="Y12" s="13"/>
      <c r="AA12" s="13"/>
      <c r="AC12" s="13"/>
      <c r="AE12" s="13"/>
      <c r="AG12" s="13"/>
      <c r="AI12" s="13"/>
      <c r="AK12" s="13"/>
      <c r="AM12" s="13"/>
      <c r="AO12" s="13"/>
      <c r="AQ12" s="13"/>
      <c r="AS12" s="13"/>
      <c r="AU12" s="13"/>
      <c r="AW12" s="13"/>
      <c r="AZ12" s="5" t="s">
        <v>5</v>
      </c>
    </row>
    <row r="13" spans="1:58" ht="17.25">
      <c r="A13" s="18" t="s">
        <v>26</v>
      </c>
      <c r="B13" s="19" t="s">
        <v>27</v>
      </c>
      <c r="C13" s="234">
        <v>1343</v>
      </c>
      <c r="D13" s="235">
        <v>1518</v>
      </c>
      <c r="E13" s="235">
        <f t="shared" si="0"/>
        <v>2861</v>
      </c>
      <c r="F13" s="236">
        <v>1208</v>
      </c>
      <c r="G13" s="11"/>
      <c r="H13" s="22"/>
      <c r="I13" s="22"/>
      <c r="J13" s="23"/>
      <c r="K13" s="24"/>
      <c r="L13" s="24"/>
      <c r="M13" s="25"/>
      <c r="W13" s="13"/>
      <c r="Y13" s="13"/>
      <c r="AA13" s="13"/>
      <c r="AC13" s="13"/>
      <c r="AE13" s="13"/>
      <c r="AG13" s="13"/>
      <c r="AI13" s="13"/>
      <c r="AK13" s="13"/>
      <c r="AM13" s="13"/>
      <c r="AO13" s="13"/>
      <c r="AQ13" s="13"/>
      <c r="AS13" s="13"/>
      <c r="AU13" s="13"/>
      <c r="AW13" s="13"/>
      <c r="BF13" s="2" t="s">
        <v>145</v>
      </c>
    </row>
    <row r="14" spans="1:52" ht="17.25">
      <c r="A14" s="18" t="s">
        <v>28</v>
      </c>
      <c r="B14" s="19" t="s">
        <v>29</v>
      </c>
      <c r="C14" s="234">
        <v>1018</v>
      </c>
      <c r="D14" s="235">
        <v>1286</v>
      </c>
      <c r="E14" s="235">
        <f t="shared" si="0"/>
        <v>2304</v>
      </c>
      <c r="F14" s="236">
        <v>988</v>
      </c>
      <c r="G14" s="11"/>
      <c r="H14" s="4"/>
      <c r="I14" s="26"/>
      <c r="J14" s="27"/>
      <c r="K14" s="28"/>
      <c r="L14" s="28"/>
      <c r="M14" s="29"/>
      <c r="Y14" s="13"/>
      <c r="AA14" s="13"/>
      <c r="AC14" s="13"/>
      <c r="AE14" s="13"/>
      <c r="AG14" s="13"/>
      <c r="AI14" s="13"/>
      <c r="AK14" s="13"/>
      <c r="AM14" s="13"/>
      <c r="AO14" s="13"/>
      <c r="AQ14" s="13"/>
      <c r="AS14" s="13"/>
      <c r="AU14" s="13"/>
      <c r="AW14" s="13"/>
      <c r="AY14" s="2">
        <v>7</v>
      </c>
      <c r="AZ14" s="5" t="s">
        <v>4</v>
      </c>
    </row>
    <row r="15" spans="1:52" ht="17.25">
      <c r="A15" s="18" t="s">
        <v>30</v>
      </c>
      <c r="B15" s="19" t="s">
        <v>31</v>
      </c>
      <c r="C15" s="234">
        <v>868</v>
      </c>
      <c r="D15" s="235">
        <v>1046</v>
      </c>
      <c r="E15" s="235">
        <f t="shared" si="0"/>
        <v>1914</v>
      </c>
      <c r="F15" s="236">
        <v>917</v>
      </c>
      <c r="G15" s="11"/>
      <c r="H15" s="30"/>
      <c r="I15" s="31" t="s">
        <v>32</v>
      </c>
      <c r="J15" s="250">
        <f>C55+J12</f>
        <v>38386</v>
      </c>
      <c r="K15" s="248">
        <f>D55+K12</f>
        <v>44428</v>
      </c>
      <c r="L15" s="248">
        <f>E55+L12</f>
        <v>82814</v>
      </c>
      <c r="M15" s="249">
        <f>F55+M12</f>
        <v>34772</v>
      </c>
      <c r="Y15" s="13"/>
      <c r="AA15" s="13"/>
      <c r="AC15" s="13"/>
      <c r="AE15" s="13"/>
      <c r="AG15" s="13"/>
      <c r="AI15" s="13"/>
      <c r="AK15" s="13"/>
      <c r="AM15" s="13"/>
      <c r="AO15" s="13"/>
      <c r="AQ15" s="13"/>
      <c r="AS15" s="13"/>
      <c r="AU15" s="13"/>
      <c r="AW15" s="13"/>
      <c r="AZ15" s="5" t="s">
        <v>5</v>
      </c>
    </row>
    <row r="16" spans="1:58" ht="18" thickBot="1">
      <c r="A16" s="18" t="s">
        <v>33</v>
      </c>
      <c r="B16" s="19" t="s">
        <v>34</v>
      </c>
      <c r="C16" s="234">
        <v>495</v>
      </c>
      <c r="D16" s="235">
        <v>639</v>
      </c>
      <c r="E16" s="235">
        <f t="shared" si="0"/>
        <v>1134</v>
      </c>
      <c r="F16" s="236">
        <v>522</v>
      </c>
      <c r="G16" s="11"/>
      <c r="H16" s="3"/>
      <c r="I16" s="32"/>
      <c r="J16" s="33"/>
      <c r="K16" s="34"/>
      <c r="L16" s="34"/>
      <c r="M16" s="35"/>
      <c r="W16" s="13"/>
      <c r="Y16" s="13"/>
      <c r="AA16" s="13"/>
      <c r="AC16" s="13"/>
      <c r="AE16" s="13"/>
      <c r="AG16" s="13"/>
      <c r="AI16" s="13"/>
      <c r="AK16" s="13"/>
      <c r="AM16" s="13"/>
      <c r="AO16" s="13"/>
      <c r="AQ16" s="13"/>
      <c r="AS16" s="13"/>
      <c r="AU16" s="13"/>
      <c r="AW16" s="13"/>
      <c r="BF16" s="2" t="s">
        <v>145</v>
      </c>
    </row>
    <row r="17" spans="1:52" ht="18.75" thickBot="1" thickTop="1">
      <c r="A17" s="18" t="s">
        <v>35</v>
      </c>
      <c r="B17" s="19" t="s">
        <v>36</v>
      </c>
      <c r="C17" s="234">
        <v>699</v>
      </c>
      <c r="D17" s="235">
        <v>896</v>
      </c>
      <c r="E17" s="235">
        <f t="shared" si="0"/>
        <v>1595</v>
      </c>
      <c r="F17" s="236">
        <v>661</v>
      </c>
      <c r="G17" s="30"/>
      <c r="H17" s="12"/>
      <c r="I17" s="12"/>
      <c r="J17" s="36"/>
      <c r="K17" s="36"/>
      <c r="L17" s="36"/>
      <c r="M17" s="36"/>
      <c r="Y17" s="13"/>
      <c r="AA17" s="13"/>
      <c r="AC17" s="13"/>
      <c r="AE17" s="13"/>
      <c r="AG17" s="13"/>
      <c r="AI17" s="13"/>
      <c r="AK17" s="13"/>
      <c r="AM17" s="13"/>
      <c r="AO17" s="13"/>
      <c r="AQ17" s="13"/>
      <c r="AS17" s="13"/>
      <c r="AU17" s="13"/>
      <c r="AW17" s="13"/>
      <c r="AY17" s="2">
        <v>8</v>
      </c>
      <c r="AZ17" s="5" t="s">
        <v>4</v>
      </c>
    </row>
    <row r="18" spans="1:52" ht="18" thickTop="1">
      <c r="A18" s="18" t="s">
        <v>37</v>
      </c>
      <c r="B18" s="19" t="s">
        <v>38</v>
      </c>
      <c r="C18" s="234">
        <v>2077</v>
      </c>
      <c r="D18" s="235">
        <v>2400</v>
      </c>
      <c r="E18" s="235">
        <f t="shared" si="0"/>
        <v>4477</v>
      </c>
      <c r="F18" s="236">
        <v>1860</v>
      </c>
      <c r="G18" s="11"/>
      <c r="H18" s="37"/>
      <c r="I18" s="38"/>
      <c r="J18" s="39"/>
      <c r="K18" s="40"/>
      <c r="L18" s="40"/>
      <c r="M18" s="38"/>
      <c r="Y18" s="13"/>
      <c r="AA18" s="13"/>
      <c r="AC18" s="13"/>
      <c r="AE18" s="13"/>
      <c r="AG18" s="13"/>
      <c r="AI18" s="13"/>
      <c r="AK18" s="13"/>
      <c r="AM18" s="13"/>
      <c r="AO18" s="13"/>
      <c r="AQ18" s="13"/>
      <c r="AS18" s="13"/>
      <c r="AU18" s="13"/>
      <c r="AW18" s="13"/>
      <c r="AZ18" s="5" t="s">
        <v>5</v>
      </c>
    </row>
    <row r="19" spans="1:58" ht="17.25">
      <c r="A19" s="18" t="s">
        <v>39</v>
      </c>
      <c r="B19" s="19" t="s">
        <v>40</v>
      </c>
      <c r="C19" s="234">
        <v>571</v>
      </c>
      <c r="D19" s="235">
        <v>717</v>
      </c>
      <c r="E19" s="235">
        <f t="shared" si="0"/>
        <v>1288</v>
      </c>
      <c r="F19" s="236">
        <v>572</v>
      </c>
      <c r="G19" s="11"/>
      <c r="I19" s="31" t="s">
        <v>41</v>
      </c>
      <c r="J19" s="250">
        <v>944</v>
      </c>
      <c r="K19" s="248">
        <v>778</v>
      </c>
      <c r="L19" s="248">
        <f>J19+K19</f>
        <v>1722</v>
      </c>
      <c r="M19" s="249">
        <v>1029</v>
      </c>
      <c r="W19" s="13"/>
      <c r="Y19" s="13"/>
      <c r="AA19" s="13"/>
      <c r="AC19" s="13"/>
      <c r="AE19" s="13"/>
      <c r="AG19" s="13"/>
      <c r="AI19" s="13"/>
      <c r="AK19" s="13"/>
      <c r="AM19" s="13"/>
      <c r="AO19" s="13"/>
      <c r="AQ19" s="13"/>
      <c r="AS19" s="13"/>
      <c r="AU19" s="13"/>
      <c r="AW19" s="13"/>
      <c r="BF19" s="2" t="s">
        <v>145</v>
      </c>
    </row>
    <row r="20" spans="1:52" ht="18" thickBot="1">
      <c r="A20" s="18" t="s">
        <v>42</v>
      </c>
      <c r="B20" s="19" t="s">
        <v>43</v>
      </c>
      <c r="C20" s="234">
        <v>926</v>
      </c>
      <c r="D20" s="235">
        <v>1167</v>
      </c>
      <c r="E20" s="235">
        <f t="shared" si="0"/>
        <v>2093</v>
      </c>
      <c r="F20" s="236">
        <v>1003</v>
      </c>
      <c r="G20" s="11"/>
      <c r="H20" s="3"/>
      <c r="I20" s="32"/>
      <c r="J20" s="33"/>
      <c r="K20" s="34"/>
      <c r="L20" s="34"/>
      <c r="M20" s="35"/>
      <c r="Y20" s="13"/>
      <c r="AA20" s="13"/>
      <c r="AC20" s="13"/>
      <c r="AE20" s="13"/>
      <c r="AG20" s="13"/>
      <c r="AI20" s="13"/>
      <c r="AK20" s="13"/>
      <c r="AM20" s="13"/>
      <c r="AO20" s="13"/>
      <c r="AQ20" s="13"/>
      <c r="AS20" s="13"/>
      <c r="AU20" s="13"/>
      <c r="AW20" s="13"/>
      <c r="AY20" s="2">
        <v>9</v>
      </c>
      <c r="AZ20" s="5" t="s">
        <v>4</v>
      </c>
    </row>
    <row r="21" spans="1:52" ht="18.75" thickBot="1" thickTop="1">
      <c r="A21" s="18" t="s">
        <v>44</v>
      </c>
      <c r="B21" s="19" t="s">
        <v>45</v>
      </c>
      <c r="C21" s="234">
        <v>338</v>
      </c>
      <c r="D21" s="235">
        <v>428</v>
      </c>
      <c r="E21" s="235">
        <f t="shared" si="0"/>
        <v>766</v>
      </c>
      <c r="F21" s="236">
        <v>394</v>
      </c>
      <c r="G21" s="30"/>
      <c r="H21" s="12"/>
      <c r="I21" s="12"/>
      <c r="J21" s="12"/>
      <c r="K21" s="12"/>
      <c r="L21" s="12"/>
      <c r="M21" s="12"/>
      <c r="Y21" s="13"/>
      <c r="AA21" s="13"/>
      <c r="AC21" s="13"/>
      <c r="AE21" s="13"/>
      <c r="AG21" s="13"/>
      <c r="AI21" s="13"/>
      <c r="AK21" s="13"/>
      <c r="AM21" s="13"/>
      <c r="AO21" s="13"/>
      <c r="AQ21" s="13"/>
      <c r="AS21" s="13"/>
      <c r="AU21" s="13"/>
      <c r="AW21" s="13"/>
      <c r="AZ21" s="5" t="s">
        <v>5</v>
      </c>
    </row>
    <row r="22" spans="1:58" ht="18" thickTop="1">
      <c r="A22" s="18" t="s">
        <v>46</v>
      </c>
      <c r="B22" s="19" t="s">
        <v>47</v>
      </c>
      <c r="C22" s="234">
        <v>472</v>
      </c>
      <c r="D22" s="235">
        <v>596</v>
      </c>
      <c r="E22" s="235">
        <f t="shared" si="0"/>
        <v>1068</v>
      </c>
      <c r="F22" s="236">
        <v>488</v>
      </c>
      <c r="G22" s="11"/>
      <c r="H22" s="37"/>
      <c r="I22" s="38"/>
      <c r="J22" s="41"/>
      <c r="K22" s="40"/>
      <c r="L22" s="40"/>
      <c r="M22" s="38"/>
      <c r="W22" s="13"/>
      <c r="Y22" s="13"/>
      <c r="AA22" s="13"/>
      <c r="AC22" s="13"/>
      <c r="AE22" s="13"/>
      <c r="AG22" s="13"/>
      <c r="AI22" s="13"/>
      <c r="AK22" s="13"/>
      <c r="AM22" s="13"/>
      <c r="AO22" s="13"/>
      <c r="AQ22" s="13"/>
      <c r="AS22" s="13"/>
      <c r="AU22" s="13"/>
      <c r="AW22" s="13"/>
      <c r="BF22" s="2" t="s">
        <v>145</v>
      </c>
    </row>
    <row r="23" spans="1:60" ht="17.25">
      <c r="A23" s="18" t="s">
        <v>48</v>
      </c>
      <c r="B23" s="19" t="s">
        <v>49</v>
      </c>
      <c r="C23" s="234">
        <v>246</v>
      </c>
      <c r="D23" s="235">
        <v>337</v>
      </c>
      <c r="E23" s="235">
        <f t="shared" si="0"/>
        <v>583</v>
      </c>
      <c r="F23" s="236">
        <v>257</v>
      </c>
      <c r="G23" s="11"/>
      <c r="I23" s="42" t="s">
        <v>50</v>
      </c>
      <c r="J23" s="247">
        <f>J15+J19</f>
        <v>39330</v>
      </c>
      <c r="K23" s="248">
        <f>K15+K19</f>
        <v>45206</v>
      </c>
      <c r="L23" s="248">
        <f>L15+L19</f>
        <v>84536</v>
      </c>
      <c r="M23" s="249">
        <f>M15+M19</f>
        <v>35801</v>
      </c>
      <c r="Y23" s="13"/>
      <c r="AA23" s="13"/>
      <c r="AC23" s="13"/>
      <c r="AE23" s="13"/>
      <c r="AG23" s="13"/>
      <c r="AI23" s="13"/>
      <c r="AK23" s="13"/>
      <c r="AM23" s="13"/>
      <c r="AO23" s="13"/>
      <c r="AQ23" s="13"/>
      <c r="AS23" s="13"/>
      <c r="AU23" s="13"/>
      <c r="AW23" s="13"/>
      <c r="AY23" s="2">
        <v>10</v>
      </c>
      <c r="AZ23" s="5" t="s">
        <v>4</v>
      </c>
      <c r="BA23" s="2">
        <v>398</v>
      </c>
      <c r="BB23" s="2">
        <v>282</v>
      </c>
      <c r="BC23" s="2">
        <v>3</v>
      </c>
      <c r="BD23" s="2">
        <v>1</v>
      </c>
      <c r="BE23" s="2">
        <v>19</v>
      </c>
      <c r="BF23" s="2">
        <v>29</v>
      </c>
      <c r="BG23" s="2">
        <v>37236</v>
      </c>
      <c r="BH23" s="2">
        <v>898</v>
      </c>
    </row>
    <row r="24" spans="1:60" ht="18" thickBot="1">
      <c r="A24" s="18" t="s">
        <v>51</v>
      </c>
      <c r="B24" s="19" t="s">
        <v>52</v>
      </c>
      <c r="C24" s="234">
        <v>209</v>
      </c>
      <c r="D24" s="235">
        <v>259</v>
      </c>
      <c r="E24" s="235">
        <f t="shared" si="0"/>
        <v>468</v>
      </c>
      <c r="F24" s="236">
        <v>207</v>
      </c>
      <c r="G24" s="11"/>
      <c r="H24" s="3"/>
      <c r="I24" s="32"/>
      <c r="J24" s="43"/>
      <c r="K24" s="44"/>
      <c r="L24" s="44"/>
      <c r="M24" s="32"/>
      <c r="Y24" s="13"/>
      <c r="AA24" s="13"/>
      <c r="AC24" s="13"/>
      <c r="AE24" s="13"/>
      <c r="AG24" s="13"/>
      <c r="AI24" s="13"/>
      <c r="AK24" s="13"/>
      <c r="AM24" s="13"/>
      <c r="AO24" s="13"/>
      <c r="AQ24" s="13"/>
      <c r="AS24" s="13"/>
      <c r="AU24" s="13"/>
      <c r="AW24" s="13"/>
      <c r="AZ24" s="5" t="s">
        <v>5</v>
      </c>
      <c r="BA24" s="2">
        <v>273</v>
      </c>
      <c r="BB24" s="2">
        <v>319</v>
      </c>
      <c r="BC24" s="2">
        <v>7</v>
      </c>
      <c r="BD24" s="2">
        <v>2</v>
      </c>
      <c r="BE24" s="2">
        <v>14</v>
      </c>
      <c r="BF24" s="2">
        <v>14</v>
      </c>
      <c r="BG24" s="2">
        <v>42462</v>
      </c>
      <c r="BH24" s="2">
        <v>721</v>
      </c>
    </row>
    <row r="25" spans="1:60" ht="18" thickTop="1">
      <c r="A25" s="18" t="s">
        <v>53</v>
      </c>
      <c r="B25" s="19" t="s">
        <v>54</v>
      </c>
      <c r="C25" s="234">
        <v>391</v>
      </c>
      <c r="D25" s="235">
        <v>470</v>
      </c>
      <c r="E25" s="235">
        <f t="shared" si="0"/>
        <v>861</v>
      </c>
      <c r="F25" s="236">
        <v>351</v>
      </c>
      <c r="G25" s="30"/>
      <c r="H25" s="37"/>
      <c r="I25" s="37"/>
      <c r="J25" s="37"/>
      <c r="K25" s="37"/>
      <c r="L25" s="37"/>
      <c r="M25" s="37"/>
      <c r="W25" s="13"/>
      <c r="Y25" s="13"/>
      <c r="AA25" s="13"/>
      <c r="AC25" s="13"/>
      <c r="AE25" s="13"/>
      <c r="AG25" s="13"/>
      <c r="AI25" s="13"/>
      <c r="AK25" s="13"/>
      <c r="AM25" s="13"/>
      <c r="AO25" s="13"/>
      <c r="AQ25" s="13"/>
      <c r="AS25" s="13"/>
      <c r="AU25" s="13"/>
      <c r="AW25" s="13"/>
      <c r="BF25" s="2" t="s">
        <v>145</v>
      </c>
      <c r="BG25" s="2">
        <v>31867</v>
      </c>
      <c r="BH25" s="2">
        <v>918</v>
      </c>
    </row>
    <row r="26" spans="1:60" ht="17.25">
      <c r="A26" s="18" t="s">
        <v>55</v>
      </c>
      <c r="B26" s="19" t="s">
        <v>56</v>
      </c>
      <c r="C26" s="234">
        <v>1122</v>
      </c>
      <c r="D26" s="235">
        <v>1330</v>
      </c>
      <c r="E26" s="235">
        <f t="shared" si="0"/>
        <v>2452</v>
      </c>
      <c r="F26" s="236">
        <v>1064</v>
      </c>
      <c r="G26" s="30"/>
      <c r="Y26" s="13"/>
      <c r="AA26" s="13"/>
      <c r="AC26" s="13"/>
      <c r="AE26" s="13"/>
      <c r="AG26" s="13"/>
      <c r="AI26" s="13"/>
      <c r="AK26" s="13"/>
      <c r="AM26" s="13"/>
      <c r="AO26" s="13"/>
      <c r="AQ26" s="13"/>
      <c r="AS26" s="13"/>
      <c r="AU26" s="13"/>
      <c r="AW26" s="13"/>
      <c r="AY26" s="2">
        <v>11</v>
      </c>
      <c r="AZ26" s="5" t="s">
        <v>4</v>
      </c>
      <c r="BA26" s="2">
        <v>250</v>
      </c>
      <c r="BB26" s="2">
        <v>318</v>
      </c>
      <c r="BC26" s="2">
        <v>5</v>
      </c>
      <c r="BD26" s="2">
        <v>1</v>
      </c>
      <c r="BE26" s="2">
        <v>29</v>
      </c>
      <c r="BF26" s="2">
        <v>26</v>
      </c>
      <c r="BG26" s="2">
        <v>37176</v>
      </c>
      <c r="BH26" s="2">
        <v>897</v>
      </c>
    </row>
    <row r="27" spans="1:60" ht="17.25">
      <c r="A27" s="18" t="s">
        <v>57</v>
      </c>
      <c r="B27" s="19" t="s">
        <v>58</v>
      </c>
      <c r="C27" s="234">
        <v>212</v>
      </c>
      <c r="D27" s="235">
        <v>236</v>
      </c>
      <c r="E27" s="235">
        <f t="shared" si="0"/>
        <v>448</v>
      </c>
      <c r="F27" s="236">
        <v>221</v>
      </c>
      <c r="G27" s="30"/>
      <c r="J27" s="45" t="s">
        <v>59</v>
      </c>
      <c r="Y27" s="13"/>
      <c r="AA27" s="13"/>
      <c r="AC27" s="13"/>
      <c r="AE27" s="13"/>
      <c r="AG27" s="13"/>
      <c r="AI27" s="13"/>
      <c r="AK27" s="13"/>
      <c r="AM27" s="13"/>
      <c r="AO27" s="13"/>
      <c r="AQ27" s="13"/>
      <c r="AS27" s="13"/>
      <c r="AU27" s="13"/>
      <c r="AW27" s="13"/>
      <c r="AZ27" s="5" t="s">
        <v>5</v>
      </c>
      <c r="BA27" s="2">
        <v>280</v>
      </c>
      <c r="BB27" s="2">
        <v>327</v>
      </c>
      <c r="BC27" s="2">
        <v>3</v>
      </c>
      <c r="BD27" s="2">
        <v>0</v>
      </c>
      <c r="BE27" s="2">
        <v>20</v>
      </c>
      <c r="BF27" s="2">
        <v>21</v>
      </c>
      <c r="BG27" s="2">
        <v>42410</v>
      </c>
      <c r="BH27" s="2">
        <v>728</v>
      </c>
    </row>
    <row r="28" spans="1:60" ht="18" thickBot="1">
      <c r="A28" s="18" t="s">
        <v>60</v>
      </c>
      <c r="B28" s="19" t="s">
        <v>61</v>
      </c>
      <c r="C28" s="234">
        <v>424</v>
      </c>
      <c r="D28" s="235">
        <v>490</v>
      </c>
      <c r="E28" s="235">
        <f t="shared" si="0"/>
        <v>914</v>
      </c>
      <c r="F28" s="236">
        <v>454</v>
      </c>
      <c r="G28" s="30"/>
      <c r="J28" s="3"/>
      <c r="K28" s="3"/>
      <c r="L28" s="3"/>
      <c r="W28" s="13"/>
      <c r="Y28" s="13"/>
      <c r="AA28" s="13"/>
      <c r="AC28" s="13"/>
      <c r="AE28" s="13"/>
      <c r="AG28" s="13"/>
      <c r="AI28" s="13"/>
      <c r="AK28" s="13"/>
      <c r="AM28" s="13"/>
      <c r="AO28" s="13"/>
      <c r="AQ28" s="13"/>
      <c r="AS28" s="13"/>
      <c r="AU28" s="13"/>
      <c r="AW28" s="13"/>
      <c r="BF28" s="2" t="s">
        <v>145</v>
      </c>
      <c r="BG28" s="2">
        <v>31809</v>
      </c>
      <c r="BH28" s="2">
        <v>922</v>
      </c>
    </row>
    <row r="29" spans="1:60" ht="18" thickTop="1">
      <c r="A29" s="18" t="s">
        <v>62</v>
      </c>
      <c r="B29" s="19" t="s">
        <v>63</v>
      </c>
      <c r="C29" s="234">
        <v>176</v>
      </c>
      <c r="D29" s="235">
        <v>238</v>
      </c>
      <c r="E29" s="235">
        <f t="shared" si="0"/>
        <v>414</v>
      </c>
      <c r="F29" s="236">
        <v>201</v>
      </c>
      <c r="G29" s="30"/>
      <c r="I29" s="26"/>
      <c r="J29" s="39"/>
      <c r="K29" s="37"/>
      <c r="L29" s="38"/>
      <c r="Y29" s="13"/>
      <c r="AA29" s="13"/>
      <c r="AC29" s="13"/>
      <c r="AE29" s="13"/>
      <c r="AG29" s="13"/>
      <c r="AI29" s="13"/>
      <c r="AK29" s="13"/>
      <c r="AM29" s="13"/>
      <c r="AO29" s="13"/>
      <c r="AQ29" s="13"/>
      <c r="AS29" s="13"/>
      <c r="AU29" s="13"/>
      <c r="AW29" s="13"/>
      <c r="AY29" s="2">
        <v>12</v>
      </c>
      <c r="AZ29" s="5" t="s">
        <v>4</v>
      </c>
      <c r="BA29" s="2">
        <v>224</v>
      </c>
      <c r="BB29" s="2">
        <v>297</v>
      </c>
      <c r="BC29" s="2">
        <v>7</v>
      </c>
      <c r="BD29" s="2">
        <v>2</v>
      </c>
      <c r="BE29" s="2">
        <v>16</v>
      </c>
      <c r="BF29" s="2">
        <v>32</v>
      </c>
      <c r="BG29" s="2">
        <v>37119</v>
      </c>
      <c r="BH29" s="2">
        <v>870</v>
      </c>
    </row>
    <row r="30" spans="1:60" ht="17.25">
      <c r="A30" s="18" t="s">
        <v>64</v>
      </c>
      <c r="B30" s="19" t="s">
        <v>65</v>
      </c>
      <c r="C30" s="234">
        <v>240</v>
      </c>
      <c r="D30" s="235">
        <v>241</v>
      </c>
      <c r="E30" s="235">
        <f t="shared" si="0"/>
        <v>481</v>
      </c>
      <c r="F30" s="236">
        <v>216</v>
      </c>
      <c r="G30" s="30"/>
      <c r="I30" s="26"/>
      <c r="J30" s="46" t="s">
        <v>66</v>
      </c>
      <c r="K30" s="246">
        <v>78318</v>
      </c>
      <c r="L30" s="26"/>
      <c r="Y30" s="13"/>
      <c r="AA30" s="13"/>
      <c r="AC30" s="13"/>
      <c r="AE30" s="13"/>
      <c r="AG30" s="13"/>
      <c r="AI30" s="13"/>
      <c r="AK30" s="13"/>
      <c r="AM30" s="13"/>
      <c r="AO30" s="13"/>
      <c r="AQ30" s="13"/>
      <c r="AS30" s="13"/>
      <c r="AU30" s="13"/>
      <c r="AW30" s="13"/>
      <c r="AZ30" s="5" t="s">
        <v>5</v>
      </c>
      <c r="BA30" s="2">
        <v>197</v>
      </c>
      <c r="BB30" s="2">
        <v>304</v>
      </c>
      <c r="BC30" s="2">
        <v>2</v>
      </c>
      <c r="BD30" s="2">
        <v>1</v>
      </c>
      <c r="BE30" s="2">
        <v>29</v>
      </c>
      <c r="BF30" s="2">
        <v>21</v>
      </c>
      <c r="BG30" s="2">
        <v>42323</v>
      </c>
      <c r="BH30" s="2">
        <v>717</v>
      </c>
    </row>
    <row r="31" spans="1:60" ht="17.25">
      <c r="A31" s="18" t="s">
        <v>67</v>
      </c>
      <c r="B31" s="19" t="s">
        <v>68</v>
      </c>
      <c r="C31" s="234">
        <v>743</v>
      </c>
      <c r="D31" s="235">
        <v>904</v>
      </c>
      <c r="E31" s="235">
        <f t="shared" si="0"/>
        <v>1647</v>
      </c>
      <c r="F31" s="236">
        <v>724</v>
      </c>
      <c r="G31" s="30"/>
      <c r="I31" s="26"/>
      <c r="J31" s="47"/>
      <c r="K31" s="48"/>
      <c r="L31" s="49"/>
      <c r="W31" s="13"/>
      <c r="Y31" s="13"/>
      <c r="AA31" s="13"/>
      <c r="AC31" s="13"/>
      <c r="AE31" s="13"/>
      <c r="AG31" s="13"/>
      <c r="AI31" s="13"/>
      <c r="AK31" s="13"/>
      <c r="AM31" s="13"/>
      <c r="AO31" s="13"/>
      <c r="AQ31" s="13"/>
      <c r="AS31" s="13"/>
      <c r="AU31" s="13"/>
      <c r="AW31" s="13"/>
      <c r="BF31" s="2" t="s">
        <v>145</v>
      </c>
      <c r="BG31" s="2">
        <v>31752</v>
      </c>
      <c r="BH31" s="2">
        <v>894</v>
      </c>
    </row>
    <row r="32" spans="1:60" ht="17.25">
      <c r="A32" s="18" t="s">
        <v>69</v>
      </c>
      <c r="B32" s="19" t="s">
        <v>70</v>
      </c>
      <c r="C32" s="234">
        <v>627</v>
      </c>
      <c r="D32" s="235">
        <v>791</v>
      </c>
      <c r="E32" s="235">
        <f t="shared" si="0"/>
        <v>1418</v>
      </c>
      <c r="F32" s="236">
        <v>617</v>
      </c>
      <c r="G32" s="30"/>
      <c r="I32" s="26"/>
      <c r="J32" s="50"/>
      <c r="K32" s="51"/>
      <c r="L32" s="52"/>
      <c r="Y32" s="13"/>
      <c r="AA32" s="13"/>
      <c r="AC32" s="13"/>
      <c r="AE32" s="13"/>
      <c r="AG32" s="13"/>
      <c r="AI32" s="13"/>
      <c r="AK32" s="13"/>
      <c r="AM32" s="13"/>
      <c r="AO32" s="13"/>
      <c r="AQ32" s="13"/>
      <c r="AS32" s="13"/>
      <c r="AU32" s="13"/>
      <c r="AW32" s="13"/>
      <c r="AY32" s="2">
        <v>1</v>
      </c>
      <c r="AZ32" s="5" t="s">
        <v>4</v>
      </c>
      <c r="BA32" s="2">
        <v>218</v>
      </c>
      <c r="BB32" s="2">
        <v>269</v>
      </c>
      <c r="BC32" s="2">
        <v>6</v>
      </c>
      <c r="BD32" s="2">
        <v>0</v>
      </c>
      <c r="BE32" s="2">
        <v>30</v>
      </c>
      <c r="BF32" s="2">
        <v>37</v>
      </c>
      <c r="BG32" s="2">
        <v>37078</v>
      </c>
      <c r="BH32" s="2">
        <v>859</v>
      </c>
    </row>
    <row r="33" spans="1:60" ht="17.25">
      <c r="A33" s="18" t="s">
        <v>71</v>
      </c>
      <c r="B33" s="19" t="s">
        <v>72</v>
      </c>
      <c r="C33" s="234">
        <v>525</v>
      </c>
      <c r="D33" s="235">
        <v>609</v>
      </c>
      <c r="E33" s="235">
        <f t="shared" si="0"/>
        <v>1134</v>
      </c>
      <c r="F33" s="236">
        <v>547</v>
      </c>
      <c r="G33" s="30"/>
      <c r="I33" s="26"/>
      <c r="J33" s="46" t="s">
        <v>73</v>
      </c>
      <c r="K33" s="246">
        <v>36232</v>
      </c>
      <c r="L33" s="26"/>
      <c r="Y33" s="13"/>
      <c r="AA33" s="13"/>
      <c r="AC33" s="13"/>
      <c r="AE33" s="13"/>
      <c r="AG33" s="13"/>
      <c r="AI33" s="13"/>
      <c r="AK33" s="13"/>
      <c r="AM33" s="13"/>
      <c r="AO33" s="13"/>
      <c r="AQ33" s="13"/>
      <c r="AS33" s="13"/>
      <c r="AU33" s="13"/>
      <c r="AW33" s="13"/>
      <c r="AZ33" s="5" t="s">
        <v>5</v>
      </c>
      <c r="BA33" s="2">
        <v>221</v>
      </c>
      <c r="BB33" s="2">
        <v>239</v>
      </c>
      <c r="BC33" s="2">
        <v>8</v>
      </c>
      <c r="BD33" s="2">
        <v>2</v>
      </c>
      <c r="BE33" s="2">
        <v>31</v>
      </c>
      <c r="BF33" s="2">
        <v>15</v>
      </c>
      <c r="BG33" s="2">
        <v>42330</v>
      </c>
      <c r="BH33" s="2">
        <v>714</v>
      </c>
    </row>
    <row r="34" spans="1:60" ht="17.25">
      <c r="A34" s="18" t="s">
        <v>74</v>
      </c>
      <c r="B34" s="19" t="s">
        <v>75</v>
      </c>
      <c r="C34" s="234">
        <v>340</v>
      </c>
      <c r="D34" s="235">
        <v>403</v>
      </c>
      <c r="E34" s="235">
        <f t="shared" si="0"/>
        <v>743</v>
      </c>
      <c r="F34" s="236">
        <v>372</v>
      </c>
      <c r="G34" s="30"/>
      <c r="I34" s="26"/>
      <c r="J34" s="47"/>
      <c r="K34" s="48"/>
      <c r="L34" s="49"/>
      <c r="W34" s="13"/>
      <c r="Y34" s="13"/>
      <c r="AA34" s="13"/>
      <c r="AC34" s="13"/>
      <c r="AE34" s="13"/>
      <c r="AG34" s="13"/>
      <c r="AI34" s="13"/>
      <c r="AK34" s="13"/>
      <c r="AM34" s="13"/>
      <c r="AO34" s="13"/>
      <c r="AQ34" s="13"/>
      <c r="AS34" s="13"/>
      <c r="AU34" s="13"/>
      <c r="AW34" s="13"/>
      <c r="BF34" s="2" t="s">
        <v>145</v>
      </c>
      <c r="BG34" s="2">
        <v>31723</v>
      </c>
      <c r="BH34" s="2">
        <v>878</v>
      </c>
    </row>
    <row r="35" spans="1:60" ht="17.25">
      <c r="A35" s="18" t="s">
        <v>76</v>
      </c>
      <c r="B35" s="19" t="s">
        <v>77</v>
      </c>
      <c r="C35" s="234">
        <v>169</v>
      </c>
      <c r="D35" s="235">
        <v>199</v>
      </c>
      <c r="E35" s="235">
        <f t="shared" si="0"/>
        <v>368</v>
      </c>
      <c r="F35" s="236">
        <v>166</v>
      </c>
      <c r="G35" s="30"/>
      <c r="I35" s="26"/>
      <c r="J35" s="50"/>
      <c r="K35" s="51"/>
      <c r="L35" s="52"/>
      <c r="Y35" s="13"/>
      <c r="AA35" s="13"/>
      <c r="AC35" s="13"/>
      <c r="AE35" s="13"/>
      <c r="AG35" s="13"/>
      <c r="AI35" s="13"/>
      <c r="AK35" s="13"/>
      <c r="AM35" s="13"/>
      <c r="AO35" s="13"/>
      <c r="AQ35" s="13"/>
      <c r="AS35" s="13"/>
      <c r="AU35" s="13"/>
      <c r="AW35" s="13"/>
      <c r="AY35" s="2">
        <v>2</v>
      </c>
      <c r="AZ35" s="5" t="s">
        <v>4</v>
      </c>
      <c r="BA35" s="2">
        <v>234</v>
      </c>
      <c r="BB35" s="2">
        <v>257</v>
      </c>
      <c r="BC35" s="2">
        <v>1</v>
      </c>
      <c r="BD35" s="2">
        <v>2</v>
      </c>
      <c r="BE35" s="2">
        <v>22</v>
      </c>
      <c r="BF35" s="2">
        <v>30</v>
      </c>
      <c r="BG35" s="2">
        <v>37058</v>
      </c>
      <c r="BH35" s="2">
        <v>847</v>
      </c>
    </row>
    <row r="36" spans="1:60" ht="17.25">
      <c r="A36" s="18" t="s">
        <v>78</v>
      </c>
      <c r="B36" s="19" t="s">
        <v>79</v>
      </c>
      <c r="C36" s="234">
        <v>140</v>
      </c>
      <c r="D36" s="235">
        <v>171</v>
      </c>
      <c r="E36" s="235">
        <f t="shared" si="0"/>
        <v>311</v>
      </c>
      <c r="F36" s="236">
        <v>140</v>
      </c>
      <c r="G36" s="30"/>
      <c r="I36" s="26"/>
      <c r="J36" s="46" t="s">
        <v>80</v>
      </c>
      <c r="K36" s="246">
        <v>42086</v>
      </c>
      <c r="L36" s="26"/>
      <c r="Y36" s="13"/>
      <c r="AA36" s="13"/>
      <c r="AC36" s="13"/>
      <c r="AE36" s="13"/>
      <c r="AG36" s="13"/>
      <c r="AI36" s="13"/>
      <c r="AK36" s="13"/>
      <c r="AM36" s="13"/>
      <c r="AO36" s="13"/>
      <c r="AQ36" s="13"/>
      <c r="AS36" s="13"/>
      <c r="AU36" s="13"/>
      <c r="AW36" s="13"/>
      <c r="AZ36" s="5" t="s">
        <v>5</v>
      </c>
      <c r="BA36" s="2">
        <v>231</v>
      </c>
      <c r="BB36" s="2">
        <v>243</v>
      </c>
      <c r="BC36" s="2">
        <v>1</v>
      </c>
      <c r="BD36" s="2">
        <v>2</v>
      </c>
      <c r="BE36" s="2">
        <v>20</v>
      </c>
      <c r="BF36" s="2">
        <v>15</v>
      </c>
      <c r="BG36" s="2">
        <v>42320</v>
      </c>
      <c r="BH36" s="2">
        <v>716</v>
      </c>
    </row>
    <row r="37" spans="1:60" ht="17.25">
      <c r="A37" s="18" t="s">
        <v>81</v>
      </c>
      <c r="B37" s="19" t="s">
        <v>82</v>
      </c>
      <c r="C37" s="234">
        <v>461</v>
      </c>
      <c r="D37" s="235">
        <v>499</v>
      </c>
      <c r="E37" s="235">
        <f t="shared" si="0"/>
        <v>960</v>
      </c>
      <c r="F37" s="236">
        <v>432</v>
      </c>
      <c r="G37" s="30"/>
      <c r="I37" s="26"/>
      <c r="J37" s="47"/>
      <c r="K37" s="48"/>
      <c r="L37" s="49"/>
      <c r="W37" s="13"/>
      <c r="Y37" s="13"/>
      <c r="AA37" s="13"/>
      <c r="AC37" s="13"/>
      <c r="AE37" s="13"/>
      <c r="AG37" s="13"/>
      <c r="AI37" s="13"/>
      <c r="AK37" s="13"/>
      <c r="AM37" s="13"/>
      <c r="AO37" s="13"/>
      <c r="AQ37" s="13"/>
      <c r="AS37" s="13"/>
      <c r="AU37" s="13"/>
      <c r="AW37" s="13"/>
      <c r="BF37" s="2" t="s">
        <v>145</v>
      </c>
      <c r="BG37" s="2">
        <v>31720</v>
      </c>
      <c r="BH37" s="2">
        <v>864</v>
      </c>
    </row>
    <row r="38" spans="1:60" ht="17.25">
      <c r="A38" s="18" t="s">
        <v>83</v>
      </c>
      <c r="B38" s="19" t="s">
        <v>84</v>
      </c>
      <c r="C38" s="234">
        <v>419</v>
      </c>
      <c r="D38" s="235">
        <v>482</v>
      </c>
      <c r="E38" s="235">
        <f aca="true" t="shared" si="2" ref="E38:E54">C38+D38</f>
        <v>901</v>
      </c>
      <c r="F38" s="236">
        <v>364</v>
      </c>
      <c r="G38" s="30"/>
      <c r="I38" s="26"/>
      <c r="J38" s="50"/>
      <c r="K38" s="51"/>
      <c r="L38" s="52"/>
      <c r="Y38" s="13"/>
      <c r="AA38" s="13"/>
      <c r="AC38" s="13"/>
      <c r="AE38" s="13"/>
      <c r="AG38" s="13"/>
      <c r="AI38" s="13"/>
      <c r="AK38" s="13"/>
      <c r="AM38" s="13"/>
      <c r="AO38" s="13"/>
      <c r="AQ38" s="13"/>
      <c r="AS38" s="13"/>
      <c r="AU38" s="13"/>
      <c r="AW38" s="13"/>
      <c r="AY38" s="2">
        <v>3</v>
      </c>
      <c r="AZ38" s="5" t="s">
        <v>4</v>
      </c>
      <c r="BA38" s="2">
        <v>387</v>
      </c>
      <c r="BB38" s="2">
        <v>781</v>
      </c>
      <c r="BC38" s="2">
        <v>7</v>
      </c>
      <c r="BD38" s="2">
        <v>0</v>
      </c>
      <c r="BE38" s="2">
        <v>19</v>
      </c>
      <c r="BF38" s="2">
        <v>39</v>
      </c>
      <c r="BG38" s="2">
        <v>36660</v>
      </c>
      <c r="BH38" s="2">
        <v>838</v>
      </c>
    </row>
    <row r="39" spans="1:60" ht="17.25">
      <c r="A39" s="18" t="s">
        <v>85</v>
      </c>
      <c r="B39" s="19" t="s">
        <v>86</v>
      </c>
      <c r="C39" s="234">
        <v>222</v>
      </c>
      <c r="D39" s="235">
        <v>216</v>
      </c>
      <c r="E39" s="235">
        <f t="shared" si="2"/>
        <v>438</v>
      </c>
      <c r="F39" s="236">
        <v>200</v>
      </c>
      <c r="G39" s="30"/>
      <c r="I39" s="26"/>
      <c r="J39" s="46" t="s">
        <v>87</v>
      </c>
      <c r="K39" s="246">
        <v>32187</v>
      </c>
      <c r="L39" s="26"/>
      <c r="Y39" s="13"/>
      <c r="AA39" s="13"/>
      <c r="AC39" s="13"/>
      <c r="AE39" s="13"/>
      <c r="AG39" s="13"/>
      <c r="AI39" s="13"/>
      <c r="AK39" s="13"/>
      <c r="AM39" s="13"/>
      <c r="AO39" s="13"/>
      <c r="AQ39" s="13"/>
      <c r="AS39" s="13"/>
      <c r="AU39" s="13"/>
      <c r="AW39" s="13"/>
      <c r="AZ39" s="5" t="s">
        <v>5</v>
      </c>
      <c r="BA39" s="2">
        <v>379</v>
      </c>
      <c r="BB39" s="2">
        <v>598</v>
      </c>
      <c r="BC39" s="2">
        <v>6</v>
      </c>
      <c r="BD39" s="2">
        <v>0</v>
      </c>
      <c r="BE39" s="2">
        <v>19</v>
      </c>
      <c r="BF39" s="2">
        <v>26</v>
      </c>
      <c r="BG39" s="2">
        <v>42105</v>
      </c>
      <c r="BH39" s="2">
        <v>711</v>
      </c>
    </row>
    <row r="40" spans="1:60" ht="18" thickBot="1">
      <c r="A40" s="18" t="s">
        <v>88</v>
      </c>
      <c r="B40" s="19" t="s">
        <v>89</v>
      </c>
      <c r="C40" s="234">
        <v>1523</v>
      </c>
      <c r="D40" s="235">
        <v>1683</v>
      </c>
      <c r="E40" s="235">
        <f t="shared" si="2"/>
        <v>3206</v>
      </c>
      <c r="F40" s="236">
        <v>1272</v>
      </c>
      <c r="G40" s="30"/>
      <c r="I40" s="26"/>
      <c r="J40" s="53"/>
      <c r="K40" s="3"/>
      <c r="L40" s="32"/>
      <c r="Y40" s="13"/>
      <c r="AA40" s="13"/>
      <c r="AC40" s="13"/>
      <c r="AE40" s="13"/>
      <c r="AG40" s="13"/>
      <c r="AI40" s="13"/>
      <c r="AK40" s="13"/>
      <c r="AM40" s="13"/>
      <c r="AO40" s="13"/>
      <c r="AQ40" s="13"/>
      <c r="AS40" s="13"/>
      <c r="AU40" s="13"/>
      <c r="AW40" s="13"/>
      <c r="BF40" s="2" t="s">
        <v>145</v>
      </c>
      <c r="BG40" s="2">
        <v>31432</v>
      </c>
      <c r="BH40" s="2">
        <v>861</v>
      </c>
    </row>
    <row r="41" spans="1:52" ht="18" thickTop="1">
      <c r="A41" s="18" t="s">
        <v>90</v>
      </c>
      <c r="B41" s="19" t="s">
        <v>91</v>
      </c>
      <c r="C41" s="234">
        <v>274</v>
      </c>
      <c r="D41" s="235">
        <v>323</v>
      </c>
      <c r="E41" s="235">
        <f t="shared" si="2"/>
        <v>597</v>
      </c>
      <c r="F41" s="236">
        <v>254</v>
      </c>
      <c r="G41" s="30"/>
      <c r="J41" s="37"/>
      <c r="K41" s="37"/>
      <c r="L41" s="37"/>
      <c r="W41" s="13"/>
      <c r="Y41" s="13"/>
      <c r="AA41" s="13"/>
      <c r="AC41" s="13"/>
      <c r="AE41" s="13"/>
      <c r="AG41" s="13"/>
      <c r="AI41" s="13"/>
      <c r="AK41" s="13"/>
      <c r="AM41" s="13"/>
      <c r="AO41" s="13"/>
      <c r="AQ41" s="13"/>
      <c r="AS41" s="13"/>
      <c r="AU41" s="13"/>
      <c r="AW41" s="13"/>
      <c r="AY41" s="2">
        <v>4</v>
      </c>
      <c r="AZ41" s="5" t="s">
        <v>4</v>
      </c>
    </row>
    <row r="42" spans="1:52" ht="17.25">
      <c r="A42" s="18" t="s">
        <v>92</v>
      </c>
      <c r="B42" s="19" t="s">
        <v>93</v>
      </c>
      <c r="C42" s="234">
        <v>292</v>
      </c>
      <c r="D42" s="235">
        <v>348</v>
      </c>
      <c r="E42" s="235">
        <f t="shared" si="2"/>
        <v>640</v>
      </c>
      <c r="F42" s="236">
        <v>282</v>
      </c>
      <c r="G42" s="30"/>
      <c r="I42" s="2" t="s">
        <v>94</v>
      </c>
      <c r="Y42" s="13"/>
      <c r="AA42" s="13"/>
      <c r="AC42" s="13"/>
      <c r="AE42" s="13"/>
      <c r="AG42" s="13"/>
      <c r="AI42" s="13"/>
      <c r="AK42" s="13"/>
      <c r="AM42" s="13"/>
      <c r="AO42" s="13"/>
      <c r="AQ42" s="13"/>
      <c r="AS42" s="13"/>
      <c r="AU42" s="13"/>
      <c r="AW42" s="13"/>
      <c r="AZ42" s="5" t="s">
        <v>5</v>
      </c>
    </row>
    <row r="43" spans="1:58" ht="17.25">
      <c r="A43" s="18" t="s">
        <v>95</v>
      </c>
      <c r="B43" s="19" t="s">
        <v>96</v>
      </c>
      <c r="C43" s="234">
        <v>333</v>
      </c>
      <c r="D43" s="235">
        <v>385</v>
      </c>
      <c r="E43" s="235">
        <f t="shared" si="2"/>
        <v>718</v>
      </c>
      <c r="F43" s="236">
        <v>310</v>
      </c>
      <c r="G43" s="30"/>
      <c r="I43" s="2" t="s">
        <v>97</v>
      </c>
      <c r="Y43" s="13"/>
      <c r="AA43" s="13"/>
      <c r="AC43" s="13"/>
      <c r="AE43" s="13"/>
      <c r="AG43" s="13"/>
      <c r="AI43" s="13"/>
      <c r="AK43" s="13"/>
      <c r="AM43" s="13"/>
      <c r="AO43" s="13"/>
      <c r="AQ43" s="13"/>
      <c r="AS43" s="13"/>
      <c r="AU43" s="13"/>
      <c r="AW43" s="13"/>
      <c r="BF43" s="2" t="s">
        <v>145</v>
      </c>
    </row>
    <row r="44" spans="1:49" ht="17.25">
      <c r="A44" s="18" t="s">
        <v>98</v>
      </c>
      <c r="B44" s="19" t="s">
        <v>99</v>
      </c>
      <c r="C44" s="234">
        <v>463</v>
      </c>
      <c r="D44" s="235">
        <v>523</v>
      </c>
      <c r="E44" s="235">
        <f t="shared" si="2"/>
        <v>986</v>
      </c>
      <c r="F44" s="236">
        <v>428</v>
      </c>
      <c r="G44" s="30"/>
      <c r="I44" s="2" t="s">
        <v>126</v>
      </c>
      <c r="Y44" s="13"/>
      <c r="AA44" s="13"/>
      <c r="AC44" s="13"/>
      <c r="AE44" s="13"/>
      <c r="AG44" s="13"/>
      <c r="AI44" s="13"/>
      <c r="AK44" s="13"/>
      <c r="AM44" s="13"/>
      <c r="AO44" s="13"/>
      <c r="AQ44" s="13"/>
      <c r="AS44" s="13"/>
      <c r="AU44" s="13"/>
      <c r="AW44" s="13"/>
    </row>
    <row r="45" spans="1:9" ht="17.25">
      <c r="A45" s="18" t="s">
        <v>100</v>
      </c>
      <c r="B45" s="19" t="s">
        <v>101</v>
      </c>
      <c r="C45" s="234">
        <v>429</v>
      </c>
      <c r="D45" s="235">
        <v>474</v>
      </c>
      <c r="E45" s="235">
        <f t="shared" si="2"/>
        <v>903</v>
      </c>
      <c r="F45" s="236">
        <v>393</v>
      </c>
      <c r="G45" s="30"/>
      <c r="I45" s="2" t="s">
        <v>127</v>
      </c>
    </row>
    <row r="46" spans="1:9" ht="17.25">
      <c r="A46" s="18" t="s">
        <v>102</v>
      </c>
      <c r="B46" s="19" t="s">
        <v>103</v>
      </c>
      <c r="C46" s="234">
        <v>224</v>
      </c>
      <c r="D46" s="235">
        <v>278</v>
      </c>
      <c r="E46" s="235">
        <f t="shared" si="2"/>
        <v>502</v>
      </c>
      <c r="F46" s="236">
        <v>232</v>
      </c>
      <c r="G46" s="30"/>
      <c r="I46" s="2" t="s">
        <v>128</v>
      </c>
    </row>
    <row r="47" spans="1:9" ht="17.25">
      <c r="A47" s="18" t="s">
        <v>104</v>
      </c>
      <c r="B47" s="19" t="s">
        <v>105</v>
      </c>
      <c r="C47" s="234">
        <v>1689</v>
      </c>
      <c r="D47" s="235">
        <v>1822</v>
      </c>
      <c r="E47" s="235">
        <f t="shared" si="2"/>
        <v>3511</v>
      </c>
      <c r="F47" s="236">
        <v>1385</v>
      </c>
      <c r="G47" s="30"/>
      <c r="I47" s="2" t="s">
        <v>106</v>
      </c>
    </row>
    <row r="48" spans="1:9" ht="17.25">
      <c r="A48" s="18" t="s">
        <v>107</v>
      </c>
      <c r="B48" s="19" t="s">
        <v>108</v>
      </c>
      <c r="C48" s="234">
        <v>924</v>
      </c>
      <c r="D48" s="235">
        <v>1123</v>
      </c>
      <c r="E48" s="235">
        <f t="shared" si="2"/>
        <v>2047</v>
      </c>
      <c r="F48" s="236">
        <v>921</v>
      </c>
      <c r="G48" s="30"/>
      <c r="I48" s="2" t="s">
        <v>109</v>
      </c>
    </row>
    <row r="49" spans="1:9" ht="17.25">
      <c r="A49" s="18" t="s">
        <v>110</v>
      </c>
      <c r="B49" s="19" t="s">
        <v>111</v>
      </c>
      <c r="C49" s="234">
        <v>1098</v>
      </c>
      <c r="D49" s="235">
        <v>1187</v>
      </c>
      <c r="E49" s="235">
        <f t="shared" si="2"/>
        <v>2285</v>
      </c>
      <c r="F49" s="236">
        <v>919</v>
      </c>
      <c r="G49" s="30"/>
      <c r="I49" s="2" t="s">
        <v>112</v>
      </c>
    </row>
    <row r="50" spans="1:9" ht="17.25">
      <c r="A50" s="18" t="s">
        <v>113</v>
      </c>
      <c r="B50" s="19" t="s">
        <v>114</v>
      </c>
      <c r="C50" s="234">
        <v>1099</v>
      </c>
      <c r="D50" s="235">
        <v>1147</v>
      </c>
      <c r="E50" s="235">
        <f t="shared" si="2"/>
        <v>2246</v>
      </c>
      <c r="F50" s="236">
        <v>908</v>
      </c>
      <c r="G50" s="30"/>
      <c r="I50" s="2" t="s">
        <v>115</v>
      </c>
    </row>
    <row r="51" spans="1:9" ht="17.25">
      <c r="A51" s="18" t="s">
        <v>116</v>
      </c>
      <c r="B51" s="19" t="s">
        <v>117</v>
      </c>
      <c r="C51" s="234">
        <v>835</v>
      </c>
      <c r="D51" s="235">
        <v>928</v>
      </c>
      <c r="E51" s="235">
        <f t="shared" si="2"/>
        <v>1763</v>
      </c>
      <c r="F51" s="236">
        <v>683</v>
      </c>
      <c r="G51" s="30"/>
      <c r="I51" s="2" t="s">
        <v>118</v>
      </c>
    </row>
    <row r="52" spans="1:9" ht="17.25">
      <c r="A52" s="18">
        <v>76</v>
      </c>
      <c r="B52" s="19" t="s">
        <v>119</v>
      </c>
      <c r="C52" s="234">
        <v>693</v>
      </c>
      <c r="D52" s="235">
        <v>783</v>
      </c>
      <c r="E52" s="235">
        <f t="shared" si="2"/>
        <v>1476</v>
      </c>
      <c r="F52" s="236">
        <v>629</v>
      </c>
      <c r="G52" s="30"/>
      <c r="I52" s="2" t="s">
        <v>118</v>
      </c>
    </row>
    <row r="53" spans="1:9" ht="17.25">
      <c r="A53" s="54">
        <v>77</v>
      </c>
      <c r="B53" s="55" t="s">
        <v>120</v>
      </c>
      <c r="C53" s="237">
        <v>429</v>
      </c>
      <c r="D53" s="238">
        <v>539</v>
      </c>
      <c r="E53" s="238">
        <f t="shared" si="2"/>
        <v>968</v>
      </c>
      <c r="F53" s="239">
        <v>432</v>
      </c>
      <c r="G53" s="30"/>
      <c r="I53" s="2" t="s">
        <v>118</v>
      </c>
    </row>
    <row r="54" spans="1:49" ht="17.25">
      <c r="A54" s="56">
        <v>80</v>
      </c>
      <c r="B54" s="57" t="s">
        <v>121</v>
      </c>
      <c r="C54" s="240">
        <v>630</v>
      </c>
      <c r="D54" s="241">
        <v>663</v>
      </c>
      <c r="E54" s="241">
        <f t="shared" si="2"/>
        <v>1293</v>
      </c>
      <c r="F54" s="242">
        <v>405</v>
      </c>
      <c r="G54" s="30"/>
      <c r="W54" s="13"/>
      <c r="Y54" s="13"/>
      <c r="AA54" s="13"/>
      <c r="AC54" s="13"/>
      <c r="AE54" s="13"/>
      <c r="AG54" s="13"/>
      <c r="AI54" s="13"/>
      <c r="AK54" s="13"/>
      <c r="AM54" s="13"/>
      <c r="AO54" s="13"/>
      <c r="AQ54" s="13"/>
      <c r="AS54" s="13"/>
      <c r="AU54" s="13"/>
      <c r="AW54" s="13"/>
    </row>
    <row r="55" spans="1:49" ht="18" thickBot="1">
      <c r="A55" s="58"/>
      <c r="B55" s="59" t="s">
        <v>25</v>
      </c>
      <c r="C55" s="243">
        <f>SUM(C6:C54)</f>
        <v>31718</v>
      </c>
      <c r="D55" s="244">
        <f>SUM(D6:D54)</f>
        <v>36860</v>
      </c>
      <c r="E55" s="244">
        <f>SUM(E6:E54)</f>
        <v>68578</v>
      </c>
      <c r="F55" s="245">
        <f>SUM(F6:F54)</f>
        <v>29341</v>
      </c>
      <c r="G55" s="30"/>
      <c r="W55" s="13"/>
      <c r="Y55" s="13"/>
      <c r="AA55" s="13"/>
      <c r="AC55" s="13"/>
      <c r="AE55" s="13"/>
      <c r="AG55" s="13"/>
      <c r="AI55" s="13"/>
      <c r="AK55" s="13"/>
      <c r="AM55" s="13"/>
      <c r="AO55" s="13"/>
      <c r="AQ55" s="13"/>
      <c r="AS55" s="13"/>
      <c r="AU55" s="13"/>
      <c r="AW55" s="13"/>
    </row>
    <row r="56" spans="1:49" ht="18" thickTop="1">
      <c r="A56" s="37"/>
      <c r="B56" s="37"/>
      <c r="C56" s="37"/>
      <c r="D56" s="37"/>
      <c r="E56" s="37"/>
      <c r="F56" s="37"/>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row r="58" spans="12:36" ht="17.25">
      <c r="L58" s="13"/>
      <c r="N58" s="13"/>
      <c r="P58" s="13"/>
      <c r="R58" s="13"/>
      <c r="T58" s="13"/>
      <c r="V58" s="13"/>
      <c r="X58" s="13"/>
      <c r="Z58" s="13"/>
      <c r="AB58" s="13"/>
      <c r="AD58" s="13"/>
      <c r="AF58" s="13"/>
      <c r="AH58" s="13"/>
      <c r="AJ58" s="13"/>
    </row>
    <row r="59" spans="10:36" ht="17.25">
      <c r="J59" s="13"/>
      <c r="L59" s="13"/>
      <c r="N59" s="13"/>
      <c r="P59" s="13"/>
      <c r="R59" s="13"/>
      <c r="T59" s="13"/>
      <c r="V59" s="13"/>
      <c r="X59" s="13"/>
      <c r="Z59" s="13"/>
      <c r="AB59" s="13"/>
      <c r="AD59" s="13"/>
      <c r="AF59" s="13"/>
      <c r="AH59" s="13"/>
      <c r="AJ59" s="13"/>
    </row>
    <row r="60" spans="12:36" ht="17.25">
      <c r="L60" s="13"/>
      <c r="N60" s="13"/>
      <c r="P60" s="13"/>
      <c r="R60" s="13"/>
      <c r="T60" s="13"/>
      <c r="V60" s="13"/>
      <c r="X60" s="13"/>
      <c r="Z60" s="13"/>
      <c r="AB60" s="13"/>
      <c r="AD60" s="13"/>
      <c r="AF60" s="13"/>
      <c r="AH60" s="13"/>
      <c r="AJ60" s="13"/>
    </row>
    <row r="61" spans="12:36" ht="17.25">
      <c r="L61" s="13"/>
      <c r="N61" s="13"/>
      <c r="P61" s="13"/>
      <c r="R61" s="13"/>
      <c r="T61" s="13"/>
      <c r="V61" s="13"/>
      <c r="X61" s="13"/>
      <c r="Z61" s="13"/>
      <c r="AB61" s="13"/>
      <c r="AD61" s="13"/>
      <c r="AF61" s="13"/>
      <c r="AH61" s="13"/>
      <c r="AJ61" s="13"/>
    </row>
    <row r="62" spans="12:36" ht="17.25">
      <c r="L62" s="13"/>
      <c r="N62" s="13"/>
      <c r="P62" s="13"/>
      <c r="R62" s="13"/>
      <c r="T62" s="13"/>
      <c r="V62" s="13"/>
      <c r="X62" s="13"/>
      <c r="Z62" s="13"/>
      <c r="AB62" s="13"/>
      <c r="AD62" s="13"/>
      <c r="AF62" s="13"/>
      <c r="AH62" s="13"/>
      <c r="AJ62" s="13"/>
    </row>
    <row r="63" spans="10:36" ht="17.25">
      <c r="J63" s="13"/>
      <c r="L63" s="13"/>
      <c r="N63" s="13"/>
      <c r="P63" s="13"/>
      <c r="R63" s="13"/>
      <c r="T63" s="13"/>
      <c r="V63" s="13"/>
      <c r="X63" s="13"/>
      <c r="Z63" s="13"/>
      <c r="AB63" s="13"/>
      <c r="AD63" s="13"/>
      <c r="AF63" s="13"/>
      <c r="AH63" s="13"/>
      <c r="AJ63" s="13"/>
    </row>
    <row r="64" spans="12:36" ht="17.25">
      <c r="L64" s="13"/>
      <c r="N64" s="13"/>
      <c r="P64" s="13"/>
      <c r="R64" s="13"/>
      <c r="T64" s="13"/>
      <c r="V64" s="13"/>
      <c r="X64" s="13"/>
      <c r="Z64" s="13"/>
      <c r="AB64" s="13"/>
      <c r="AD64" s="13"/>
      <c r="AF64" s="13"/>
      <c r="AH64" s="13"/>
      <c r="AJ64" s="13"/>
    </row>
    <row r="65" spans="12:36" ht="17.25">
      <c r="L65" s="13"/>
      <c r="N65" s="13"/>
      <c r="P65" s="13"/>
      <c r="R65" s="13"/>
      <c r="T65" s="13"/>
      <c r="V65" s="13"/>
      <c r="X65" s="13"/>
      <c r="Z65" s="13"/>
      <c r="AB65" s="13"/>
      <c r="AD65" s="13"/>
      <c r="AF65" s="13"/>
      <c r="AH65" s="13"/>
      <c r="AJ65" s="13"/>
    </row>
    <row r="66" spans="10:36" ht="17.25">
      <c r="J66" s="13"/>
      <c r="L66" s="13"/>
      <c r="N66" s="13"/>
      <c r="P66" s="13"/>
      <c r="R66" s="13"/>
      <c r="T66" s="13"/>
      <c r="V66" s="13"/>
      <c r="X66" s="13"/>
      <c r="Z66" s="13"/>
      <c r="AB66" s="13"/>
      <c r="AD66" s="13"/>
      <c r="AF66" s="13"/>
      <c r="AH66" s="13"/>
      <c r="AJ66" s="13"/>
    </row>
    <row r="67" spans="12:36" ht="17.25">
      <c r="L67" s="13"/>
      <c r="N67" s="13"/>
      <c r="P67" s="13"/>
      <c r="R67" s="13"/>
      <c r="T67" s="13"/>
      <c r="V67" s="13"/>
      <c r="X67" s="13"/>
      <c r="Z67" s="13"/>
      <c r="AB67" s="13"/>
      <c r="AD67" s="13"/>
      <c r="AF67" s="13"/>
      <c r="AH67" s="13"/>
      <c r="AJ67" s="13"/>
    </row>
    <row r="68" spans="12:36" ht="17.25">
      <c r="L68" s="13"/>
      <c r="N68" s="13"/>
      <c r="P68" s="13"/>
      <c r="R68" s="13"/>
      <c r="T68" s="13"/>
      <c r="V68" s="13"/>
      <c r="X68" s="13"/>
      <c r="Z68" s="13"/>
      <c r="AB68" s="13"/>
      <c r="AD68" s="13"/>
      <c r="AF68" s="13"/>
      <c r="AH68" s="13"/>
      <c r="AJ68" s="13"/>
    </row>
    <row r="69" spans="10:36" ht="17.25">
      <c r="J69" s="13"/>
      <c r="L69" s="13"/>
      <c r="N69" s="13"/>
      <c r="P69" s="13"/>
      <c r="R69" s="13"/>
      <c r="T69" s="13"/>
      <c r="V69" s="13"/>
      <c r="X69" s="13"/>
      <c r="Z69" s="13"/>
      <c r="AB69" s="13"/>
      <c r="AD69" s="13"/>
      <c r="AF69" s="13"/>
      <c r="AH69" s="13"/>
      <c r="AJ69" s="13"/>
    </row>
    <row r="70" spans="12:36" ht="17.25">
      <c r="L70" s="13"/>
      <c r="N70" s="13"/>
      <c r="P70" s="13"/>
      <c r="R70" s="13"/>
      <c r="T70" s="13"/>
      <c r="V70" s="13"/>
      <c r="X70" s="13"/>
      <c r="Z70" s="13"/>
      <c r="AB70" s="13"/>
      <c r="AD70" s="13"/>
      <c r="AF70" s="13"/>
      <c r="AH70" s="13"/>
      <c r="AJ70" s="13"/>
    </row>
    <row r="71" spans="12:36" ht="17.25">
      <c r="L71" s="13"/>
      <c r="N71" s="13"/>
      <c r="P71" s="13"/>
      <c r="R71" s="13"/>
      <c r="T71" s="13"/>
      <c r="V71" s="13"/>
      <c r="X71" s="13"/>
      <c r="Z71" s="13"/>
      <c r="AB71" s="13"/>
      <c r="AD71" s="13"/>
      <c r="AF71" s="13"/>
      <c r="AH71" s="13"/>
      <c r="AJ71" s="13"/>
    </row>
    <row r="72" spans="10:36" ht="17.25">
      <c r="J72" s="13"/>
      <c r="L72" s="13"/>
      <c r="N72" s="13"/>
      <c r="P72" s="13"/>
      <c r="R72" s="13"/>
      <c r="T72" s="13"/>
      <c r="V72" s="13"/>
      <c r="X72" s="13"/>
      <c r="Z72" s="13"/>
      <c r="AB72" s="13"/>
      <c r="AD72" s="13"/>
      <c r="AF72" s="13"/>
      <c r="AH72" s="13"/>
      <c r="AJ72" s="13"/>
    </row>
    <row r="73" spans="12:36" ht="17.25">
      <c r="L73" s="13"/>
      <c r="N73" s="13"/>
      <c r="P73" s="13"/>
      <c r="R73" s="13"/>
      <c r="T73" s="13"/>
      <c r="V73" s="13"/>
      <c r="X73" s="13"/>
      <c r="Z73" s="13"/>
      <c r="AB73" s="13"/>
      <c r="AD73" s="13"/>
      <c r="AF73" s="13"/>
      <c r="AH73" s="13"/>
      <c r="AJ73" s="13"/>
    </row>
    <row r="74" spans="12:36" ht="17.25">
      <c r="L74" s="13"/>
      <c r="N74" s="13"/>
      <c r="P74" s="13"/>
      <c r="R74" s="13"/>
      <c r="T74" s="13"/>
      <c r="V74" s="13"/>
      <c r="X74" s="13"/>
      <c r="Z74" s="13"/>
      <c r="AB74" s="13"/>
      <c r="AD74" s="13"/>
      <c r="AF74" s="13"/>
      <c r="AH74" s="13"/>
      <c r="AJ74" s="13"/>
    </row>
    <row r="75" spans="10:36" ht="17.25">
      <c r="J75" s="13"/>
      <c r="L75" s="13"/>
      <c r="N75" s="13"/>
      <c r="P75" s="13"/>
      <c r="R75" s="13"/>
      <c r="T75" s="13"/>
      <c r="V75" s="13"/>
      <c r="X75" s="13"/>
      <c r="Z75" s="13"/>
      <c r="AB75" s="13"/>
      <c r="AD75" s="13"/>
      <c r="AF75" s="13"/>
      <c r="AH75" s="13"/>
      <c r="AJ75" s="13"/>
    </row>
    <row r="76" spans="12:36" ht="17.25">
      <c r="L76" s="13"/>
      <c r="N76" s="13"/>
      <c r="P76" s="13"/>
      <c r="R76" s="13"/>
      <c r="T76" s="13"/>
      <c r="V76" s="13"/>
      <c r="X76" s="13"/>
      <c r="Z76" s="13"/>
      <c r="AB76" s="13"/>
      <c r="AD76" s="13"/>
      <c r="AF76" s="13"/>
      <c r="AH76" s="13"/>
      <c r="AJ76" s="13"/>
    </row>
    <row r="77" spans="12:36" ht="17.25">
      <c r="L77" s="13"/>
      <c r="N77" s="13"/>
      <c r="P77" s="13"/>
      <c r="R77" s="13"/>
      <c r="T77" s="13"/>
      <c r="V77" s="13"/>
      <c r="X77" s="13"/>
      <c r="Z77" s="13"/>
      <c r="AB77" s="13"/>
      <c r="AD77" s="13"/>
      <c r="AF77" s="13"/>
      <c r="AH77" s="13"/>
      <c r="AJ77" s="13"/>
    </row>
    <row r="78" spans="10:36" ht="17.25">
      <c r="J78" s="13"/>
      <c r="L78" s="13"/>
      <c r="N78" s="13"/>
      <c r="P78" s="13"/>
      <c r="R78" s="13"/>
      <c r="T78" s="13"/>
      <c r="V78" s="13"/>
      <c r="X78" s="13"/>
      <c r="Z78" s="13"/>
      <c r="AB78" s="13"/>
      <c r="AD78" s="13"/>
      <c r="AF78" s="13"/>
      <c r="AH78" s="13"/>
      <c r="AJ78" s="13"/>
    </row>
    <row r="79" spans="12:36" ht="17.25">
      <c r="L79" s="13"/>
      <c r="N79" s="13"/>
      <c r="P79" s="13"/>
      <c r="R79" s="13"/>
      <c r="T79" s="13"/>
      <c r="V79" s="13"/>
      <c r="X79" s="13"/>
      <c r="Z79" s="13"/>
      <c r="AB79" s="13"/>
      <c r="AD79" s="13"/>
      <c r="AF79" s="13"/>
      <c r="AH79" s="13"/>
      <c r="AJ79" s="13"/>
    </row>
    <row r="80" spans="12:36" ht="17.25">
      <c r="L80" s="13"/>
      <c r="N80" s="13"/>
      <c r="P80" s="13"/>
      <c r="R80" s="13"/>
      <c r="T80" s="13"/>
      <c r="V80" s="13"/>
      <c r="X80" s="13"/>
      <c r="Z80" s="13"/>
      <c r="AB80" s="13"/>
      <c r="AD80" s="13"/>
      <c r="AF80" s="13"/>
      <c r="AH80" s="13"/>
      <c r="AJ80" s="13"/>
    </row>
    <row r="81" spans="10:36" ht="17.25">
      <c r="J81" s="13"/>
      <c r="L81" s="13"/>
      <c r="N81" s="13"/>
      <c r="P81" s="13"/>
      <c r="R81" s="13"/>
      <c r="T81" s="13"/>
      <c r="V81" s="13"/>
      <c r="X81" s="13"/>
      <c r="Z81" s="13"/>
      <c r="AB81" s="13"/>
      <c r="AD81" s="13"/>
      <c r="AF81" s="13"/>
      <c r="AH81" s="13"/>
      <c r="AJ81" s="13"/>
    </row>
    <row r="82" spans="12:36" ht="17.25">
      <c r="L82" s="13"/>
      <c r="N82" s="13"/>
      <c r="P82" s="13"/>
      <c r="R82" s="13"/>
      <c r="T82" s="13"/>
      <c r="V82" s="13"/>
      <c r="X82" s="13"/>
      <c r="Z82" s="13"/>
      <c r="AB82" s="13"/>
      <c r="AD82" s="13"/>
      <c r="AF82" s="13"/>
      <c r="AH82" s="13"/>
      <c r="AJ82" s="13"/>
    </row>
    <row r="83" spans="1:36" ht="17.25">
      <c r="A83" s="30"/>
      <c r="L83" s="13"/>
      <c r="N83" s="13"/>
      <c r="P83" s="13"/>
      <c r="R83" s="13"/>
      <c r="T83" s="13"/>
      <c r="V83" s="13"/>
      <c r="X83" s="13"/>
      <c r="Z83" s="13"/>
      <c r="AB83" s="13"/>
      <c r="AD83" s="13"/>
      <c r="AF83" s="13"/>
      <c r="AH83" s="13"/>
      <c r="AJ83" s="13"/>
    </row>
    <row r="84" spans="1:36" ht="17.25">
      <c r="A84" s="30"/>
      <c r="J84" s="13"/>
      <c r="L84" s="13"/>
      <c r="N84" s="13"/>
      <c r="P84" s="13"/>
      <c r="R84" s="13"/>
      <c r="T84" s="13"/>
      <c r="V84" s="13"/>
      <c r="X84" s="13"/>
      <c r="Z84" s="13"/>
      <c r="AB84" s="13"/>
      <c r="AD84" s="13"/>
      <c r="AF84" s="13"/>
      <c r="AH84" s="13"/>
      <c r="AJ84" s="13"/>
    </row>
    <row r="85" spans="1:36" ht="17.25">
      <c r="A85" s="30"/>
      <c r="L85" s="13"/>
      <c r="N85" s="13"/>
      <c r="P85" s="13"/>
      <c r="R85" s="13"/>
      <c r="T85" s="13"/>
      <c r="V85" s="13"/>
      <c r="X85" s="13"/>
      <c r="Z85" s="13"/>
      <c r="AB85" s="13"/>
      <c r="AD85" s="13"/>
      <c r="AF85" s="13"/>
      <c r="AH85" s="13"/>
      <c r="AJ85" s="13"/>
    </row>
    <row r="86" spans="12:36" ht="17.25">
      <c r="L86" s="13"/>
      <c r="N86" s="13"/>
      <c r="P86" s="13"/>
      <c r="R86" s="13"/>
      <c r="T86" s="13"/>
      <c r="V86" s="13"/>
      <c r="X86" s="13"/>
      <c r="Z86" s="13"/>
      <c r="AB86" s="13"/>
      <c r="AD86" s="13"/>
      <c r="AF86" s="13"/>
      <c r="AH86" s="13"/>
      <c r="AJ86" s="13"/>
    </row>
    <row r="87" spans="10:36" ht="17.25">
      <c r="J87" s="13"/>
      <c r="L87" s="13"/>
      <c r="N87" s="13"/>
      <c r="P87" s="13"/>
      <c r="R87" s="13"/>
      <c r="T87" s="13"/>
      <c r="V87" s="13"/>
      <c r="X87" s="13"/>
      <c r="Z87" s="13"/>
      <c r="AB87" s="13"/>
      <c r="AD87" s="13"/>
      <c r="AF87" s="13"/>
      <c r="AH87" s="13"/>
      <c r="AJ87" s="13"/>
    </row>
    <row r="88" spans="12:36" ht="17.25">
      <c r="L88" s="13"/>
      <c r="N88" s="13"/>
      <c r="P88" s="13"/>
      <c r="R88" s="13"/>
      <c r="T88" s="13"/>
      <c r="V88" s="13"/>
      <c r="X88" s="13"/>
      <c r="Z88" s="13"/>
      <c r="AB88" s="13"/>
      <c r="AD88" s="13"/>
      <c r="AF88" s="13"/>
      <c r="AH88" s="13"/>
      <c r="AJ88" s="13"/>
    </row>
    <row r="89" spans="12:36" ht="17.25">
      <c r="L89" s="13"/>
      <c r="N89" s="13"/>
      <c r="P89" s="13"/>
      <c r="R89" s="13"/>
      <c r="T89" s="13"/>
      <c r="V89" s="13"/>
      <c r="X89" s="13"/>
      <c r="Z89" s="13"/>
      <c r="AB89" s="13"/>
      <c r="AD89" s="13"/>
      <c r="AF89" s="13"/>
      <c r="AH89" s="13"/>
      <c r="AJ89" s="13"/>
    </row>
    <row r="90" spans="12:36" ht="17.25">
      <c r="L90" s="13"/>
      <c r="N90" s="13"/>
      <c r="P90" s="13"/>
      <c r="R90" s="13"/>
      <c r="T90" s="13"/>
      <c r="V90" s="13"/>
      <c r="X90" s="13"/>
      <c r="Z90" s="13"/>
      <c r="AB90" s="13"/>
      <c r="AD90" s="13"/>
      <c r="AF90" s="13"/>
      <c r="AH90" s="13"/>
      <c r="AJ90" s="13"/>
    </row>
    <row r="91" spans="10:36" ht="17.25">
      <c r="J91" s="13"/>
      <c r="L91" s="13"/>
      <c r="N91" s="13"/>
      <c r="P91" s="13"/>
      <c r="R91" s="13"/>
      <c r="T91" s="13"/>
      <c r="V91" s="13"/>
      <c r="X91" s="13"/>
      <c r="Z91" s="13"/>
      <c r="AB91" s="13"/>
      <c r="AD91" s="13"/>
      <c r="AF91" s="13"/>
      <c r="AH91" s="13"/>
      <c r="AJ91" s="13"/>
    </row>
    <row r="92" spans="12:36" ht="17.25">
      <c r="L92" s="13"/>
      <c r="N92" s="13"/>
      <c r="P92" s="13"/>
      <c r="R92" s="13"/>
      <c r="T92" s="13"/>
      <c r="V92" s="13"/>
      <c r="X92" s="13"/>
      <c r="Z92" s="13"/>
      <c r="AB92" s="13"/>
      <c r="AD92" s="13"/>
      <c r="AF92" s="13"/>
      <c r="AH92" s="13"/>
      <c r="AJ92" s="13"/>
    </row>
    <row r="93" spans="12:36" ht="17.25">
      <c r="L93" s="13"/>
      <c r="N93" s="13"/>
      <c r="P93" s="13"/>
      <c r="R93" s="13"/>
      <c r="T93" s="13"/>
      <c r="V93" s="13"/>
      <c r="X93" s="13"/>
      <c r="Z93" s="13"/>
      <c r="AB93" s="13"/>
      <c r="AD93" s="13"/>
      <c r="AF93" s="13"/>
      <c r="AH93" s="13"/>
      <c r="AJ93" s="13"/>
    </row>
    <row r="94" spans="12:36" ht="17.25">
      <c r="L94" s="13"/>
      <c r="N94" s="13"/>
      <c r="P94" s="13"/>
      <c r="R94" s="13"/>
      <c r="T94" s="13"/>
      <c r="V94" s="13"/>
      <c r="X94" s="13"/>
      <c r="Z94" s="13"/>
      <c r="AB94" s="13"/>
      <c r="AD94" s="13"/>
      <c r="AF94" s="13"/>
      <c r="AH94" s="13"/>
      <c r="AJ94" s="13"/>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176" customWidth="1"/>
    <col min="2" max="2" width="25.8984375" style="176" customWidth="1"/>
    <col min="3" max="6" width="17.09765625" style="176" customWidth="1"/>
    <col min="7" max="7" width="13.3984375" style="176" customWidth="1"/>
    <col min="8" max="8" width="7.3984375" style="176" customWidth="1"/>
    <col min="9" max="9" width="25.8984375" style="176" customWidth="1"/>
    <col min="10" max="13" width="17.09765625" style="176" customWidth="1"/>
    <col min="14" max="16384" width="9" style="176" customWidth="1"/>
  </cols>
  <sheetData>
    <row r="3" spans="2:12" ht="17.25">
      <c r="B3" s="176" t="s">
        <v>0</v>
      </c>
      <c r="D3" s="176" t="s">
        <v>1</v>
      </c>
      <c r="L3" s="176" t="s">
        <v>135</v>
      </c>
    </row>
    <row r="4" spans="1:13" ht="18" thickBot="1">
      <c r="A4" s="177"/>
      <c r="B4" s="177"/>
      <c r="C4" s="177"/>
      <c r="D4" s="177"/>
      <c r="E4" s="177"/>
      <c r="F4" s="177"/>
      <c r="H4" s="177"/>
      <c r="I4" s="177"/>
      <c r="J4" s="177"/>
      <c r="K4" s="177"/>
      <c r="L4" s="177"/>
      <c r="M4" s="177"/>
    </row>
    <row r="5" spans="1:13" ht="18.75" thickBot="1" thickTop="1">
      <c r="A5" s="178"/>
      <c r="B5" s="179" t="s">
        <v>3</v>
      </c>
      <c r="C5" s="180" t="s">
        <v>4</v>
      </c>
      <c r="D5" s="181" t="s">
        <v>5</v>
      </c>
      <c r="E5" s="181" t="s">
        <v>6</v>
      </c>
      <c r="F5" s="182" t="s">
        <v>7</v>
      </c>
      <c r="G5" s="183"/>
      <c r="H5" s="184"/>
      <c r="I5" s="179" t="s">
        <v>3</v>
      </c>
      <c r="J5" s="180" t="s">
        <v>4</v>
      </c>
      <c r="K5" s="181" t="s">
        <v>5</v>
      </c>
      <c r="L5" s="181" t="s">
        <v>6</v>
      </c>
      <c r="M5" s="179" t="s">
        <v>7</v>
      </c>
    </row>
    <row r="6" spans="1:13" ht="18" thickTop="1">
      <c r="A6" s="185" t="s">
        <v>8</v>
      </c>
      <c r="B6" s="186" t="s">
        <v>150</v>
      </c>
      <c r="C6" s="312">
        <v>234</v>
      </c>
      <c r="D6" s="313">
        <v>281</v>
      </c>
      <c r="E6" s="313">
        <f aca="true" t="shared" si="0" ref="E6:E37">C6+D6</f>
        <v>515</v>
      </c>
      <c r="F6" s="314">
        <v>195</v>
      </c>
      <c r="G6" s="183"/>
      <c r="H6" s="187">
        <v>81</v>
      </c>
      <c r="I6" s="188" t="s">
        <v>9</v>
      </c>
      <c r="J6" s="332">
        <v>717</v>
      </c>
      <c r="K6" s="333">
        <v>804</v>
      </c>
      <c r="L6" s="333">
        <f aca="true" t="shared" si="1" ref="L6:L11">J6+K6</f>
        <v>1521</v>
      </c>
      <c r="M6" s="334">
        <v>520</v>
      </c>
    </row>
    <row r="7" spans="1:13" ht="17.25">
      <c r="A7" s="189" t="s">
        <v>10</v>
      </c>
      <c r="B7" s="190" t="s">
        <v>124</v>
      </c>
      <c r="C7" s="315">
        <v>218</v>
      </c>
      <c r="D7" s="316">
        <v>278</v>
      </c>
      <c r="E7" s="316">
        <f t="shared" si="0"/>
        <v>496</v>
      </c>
      <c r="F7" s="317">
        <v>204</v>
      </c>
      <c r="G7" s="183"/>
      <c r="H7" s="187">
        <v>82</v>
      </c>
      <c r="I7" s="188" t="s">
        <v>11</v>
      </c>
      <c r="J7" s="335">
        <v>2020</v>
      </c>
      <c r="K7" s="333">
        <v>2302</v>
      </c>
      <c r="L7" s="333">
        <f t="shared" si="1"/>
        <v>4322</v>
      </c>
      <c r="M7" s="334">
        <v>1667</v>
      </c>
    </row>
    <row r="8" spans="1:13" ht="17.25">
      <c r="A8" s="189" t="s">
        <v>12</v>
      </c>
      <c r="B8" s="190" t="s">
        <v>13</v>
      </c>
      <c r="C8" s="315">
        <v>344</v>
      </c>
      <c r="D8" s="316">
        <v>397</v>
      </c>
      <c r="E8" s="316">
        <f t="shared" si="0"/>
        <v>741</v>
      </c>
      <c r="F8" s="317">
        <v>308</v>
      </c>
      <c r="G8" s="183"/>
      <c r="H8" s="187">
        <v>83</v>
      </c>
      <c r="I8" s="188" t="s">
        <v>14</v>
      </c>
      <c r="J8" s="335">
        <v>1668</v>
      </c>
      <c r="K8" s="333">
        <v>1800</v>
      </c>
      <c r="L8" s="333">
        <f t="shared" si="1"/>
        <v>3468</v>
      </c>
      <c r="M8" s="334">
        <v>1300</v>
      </c>
    </row>
    <row r="9" spans="1:13" ht="17.25">
      <c r="A9" s="189" t="s">
        <v>15</v>
      </c>
      <c r="B9" s="190" t="s">
        <v>16</v>
      </c>
      <c r="C9" s="315">
        <v>247</v>
      </c>
      <c r="D9" s="316">
        <v>348</v>
      </c>
      <c r="E9" s="316">
        <f t="shared" si="0"/>
        <v>595</v>
      </c>
      <c r="F9" s="317">
        <v>269</v>
      </c>
      <c r="G9" s="183"/>
      <c r="H9" s="187">
        <v>84</v>
      </c>
      <c r="I9" s="188" t="s">
        <v>17</v>
      </c>
      <c r="J9" s="335">
        <v>947</v>
      </c>
      <c r="K9" s="333">
        <v>1077</v>
      </c>
      <c r="L9" s="333">
        <f t="shared" si="1"/>
        <v>2024</v>
      </c>
      <c r="M9" s="334">
        <v>681</v>
      </c>
    </row>
    <row r="10" spans="1:13" ht="17.25">
      <c r="A10" s="189" t="s">
        <v>18</v>
      </c>
      <c r="B10" s="190" t="s">
        <v>19</v>
      </c>
      <c r="C10" s="315">
        <v>2998</v>
      </c>
      <c r="D10" s="316">
        <v>3446</v>
      </c>
      <c r="E10" s="316">
        <f t="shared" si="0"/>
        <v>6444</v>
      </c>
      <c r="F10" s="317">
        <v>2662</v>
      </c>
      <c r="G10" s="183"/>
      <c r="H10" s="187">
        <v>85</v>
      </c>
      <c r="I10" s="188" t="s">
        <v>20</v>
      </c>
      <c r="J10" s="335">
        <v>599</v>
      </c>
      <c r="K10" s="333">
        <v>704</v>
      </c>
      <c r="L10" s="333">
        <f t="shared" si="1"/>
        <v>1303</v>
      </c>
      <c r="M10" s="334">
        <v>526</v>
      </c>
    </row>
    <row r="11" spans="1:13" ht="17.25">
      <c r="A11" s="189" t="s">
        <v>21</v>
      </c>
      <c r="B11" s="190" t="s">
        <v>149</v>
      </c>
      <c r="C11" s="315">
        <v>679</v>
      </c>
      <c r="D11" s="316">
        <v>749</v>
      </c>
      <c r="E11" s="316">
        <f t="shared" si="0"/>
        <v>1428</v>
      </c>
      <c r="F11" s="317">
        <v>585</v>
      </c>
      <c r="G11" s="183"/>
      <c r="H11" s="191">
        <v>90</v>
      </c>
      <c r="I11" s="192" t="s">
        <v>22</v>
      </c>
      <c r="J11" s="336">
        <v>823</v>
      </c>
      <c r="K11" s="337">
        <v>1020</v>
      </c>
      <c r="L11" s="337">
        <f t="shared" si="1"/>
        <v>1843</v>
      </c>
      <c r="M11" s="338">
        <v>952</v>
      </c>
    </row>
    <row r="12" spans="1:13" ht="17.25">
      <c r="A12" s="189" t="s">
        <v>23</v>
      </c>
      <c r="B12" s="190" t="s">
        <v>24</v>
      </c>
      <c r="C12" s="315">
        <v>570</v>
      </c>
      <c r="D12" s="316">
        <v>638</v>
      </c>
      <c r="E12" s="316">
        <f t="shared" si="0"/>
        <v>1208</v>
      </c>
      <c r="F12" s="317">
        <v>514</v>
      </c>
      <c r="G12" s="183"/>
      <c r="H12" s="187"/>
      <c r="I12" s="192" t="s">
        <v>25</v>
      </c>
      <c r="J12" s="336">
        <f>SUM(J6:J11)</f>
        <v>6774</v>
      </c>
      <c r="K12" s="337">
        <f>SUM(K6:K11)</f>
        <v>7707</v>
      </c>
      <c r="L12" s="337">
        <f>SUM(L6:L11)</f>
        <v>14481</v>
      </c>
      <c r="M12" s="338">
        <f>SUM(M6:M11)</f>
        <v>5646</v>
      </c>
    </row>
    <row r="13" spans="1:13" ht="17.25">
      <c r="A13" s="189" t="s">
        <v>26</v>
      </c>
      <c r="B13" s="190" t="s">
        <v>27</v>
      </c>
      <c r="C13" s="315">
        <v>1303</v>
      </c>
      <c r="D13" s="316">
        <v>1511</v>
      </c>
      <c r="E13" s="316">
        <f t="shared" si="0"/>
        <v>2814</v>
      </c>
      <c r="F13" s="317">
        <v>1182</v>
      </c>
      <c r="G13" s="183"/>
      <c r="H13" s="193"/>
      <c r="I13" s="193"/>
      <c r="J13" s="194"/>
      <c r="K13" s="195"/>
      <c r="L13" s="195"/>
      <c r="M13" s="196"/>
    </row>
    <row r="14" spans="1:13" ht="17.25">
      <c r="A14" s="189" t="s">
        <v>28</v>
      </c>
      <c r="B14" s="190" t="s">
        <v>29</v>
      </c>
      <c r="C14" s="315">
        <v>1049</v>
      </c>
      <c r="D14" s="316">
        <v>1314</v>
      </c>
      <c r="E14" s="316">
        <f t="shared" si="0"/>
        <v>2363</v>
      </c>
      <c r="F14" s="317">
        <v>1023</v>
      </c>
      <c r="G14" s="183"/>
      <c r="H14" s="197"/>
      <c r="I14" s="198"/>
      <c r="J14" s="199"/>
      <c r="K14" s="200"/>
      <c r="L14" s="200"/>
      <c r="M14" s="201"/>
    </row>
    <row r="15" spans="1:13" ht="17.25">
      <c r="A15" s="189" t="s">
        <v>30</v>
      </c>
      <c r="B15" s="190" t="s">
        <v>31</v>
      </c>
      <c r="C15" s="315">
        <v>883</v>
      </c>
      <c r="D15" s="316">
        <v>1076</v>
      </c>
      <c r="E15" s="316">
        <f t="shared" si="0"/>
        <v>1959</v>
      </c>
      <c r="F15" s="317">
        <v>937</v>
      </c>
      <c r="G15" s="183"/>
      <c r="H15" s="202"/>
      <c r="I15" s="203" t="s">
        <v>32</v>
      </c>
      <c r="J15" s="331">
        <f>C55+J12</f>
        <v>38940</v>
      </c>
      <c r="K15" s="329">
        <f>D55+K12</f>
        <v>45236</v>
      </c>
      <c r="L15" s="329">
        <f>E55+L12</f>
        <v>84176</v>
      </c>
      <c r="M15" s="330">
        <f>F55+M12</f>
        <v>35611</v>
      </c>
    </row>
    <row r="16" spans="1:13" ht="18" thickBot="1">
      <c r="A16" s="189" t="s">
        <v>33</v>
      </c>
      <c r="B16" s="190" t="s">
        <v>34</v>
      </c>
      <c r="C16" s="315">
        <v>522</v>
      </c>
      <c r="D16" s="316">
        <v>677</v>
      </c>
      <c r="E16" s="316">
        <f t="shared" si="0"/>
        <v>1199</v>
      </c>
      <c r="F16" s="317">
        <v>552</v>
      </c>
      <c r="G16" s="183"/>
      <c r="H16" s="177"/>
      <c r="I16" s="204"/>
      <c r="J16" s="205"/>
      <c r="K16" s="206"/>
      <c r="L16" s="206"/>
      <c r="M16" s="207"/>
    </row>
    <row r="17" spans="1:13" ht="18.75" thickBot="1" thickTop="1">
      <c r="A17" s="189" t="s">
        <v>35</v>
      </c>
      <c r="B17" s="190" t="s">
        <v>36</v>
      </c>
      <c r="C17" s="315">
        <v>729</v>
      </c>
      <c r="D17" s="316">
        <v>917</v>
      </c>
      <c r="E17" s="316">
        <f t="shared" si="0"/>
        <v>1646</v>
      </c>
      <c r="F17" s="317">
        <v>689</v>
      </c>
      <c r="G17" s="202"/>
      <c r="H17" s="184"/>
      <c r="I17" s="184"/>
      <c r="J17" s="208"/>
      <c r="K17" s="208"/>
      <c r="L17" s="208"/>
      <c r="M17" s="208"/>
    </row>
    <row r="18" spans="1:13" ht="18" thickTop="1">
      <c r="A18" s="189" t="s">
        <v>37</v>
      </c>
      <c r="B18" s="190" t="s">
        <v>38</v>
      </c>
      <c r="C18" s="315">
        <v>2068</v>
      </c>
      <c r="D18" s="316">
        <v>2400</v>
      </c>
      <c r="E18" s="316">
        <f t="shared" si="0"/>
        <v>4468</v>
      </c>
      <c r="F18" s="317">
        <v>1863</v>
      </c>
      <c r="G18" s="183"/>
      <c r="H18" s="209"/>
      <c r="I18" s="210"/>
      <c r="J18" s="211"/>
      <c r="K18" s="212"/>
      <c r="L18" s="212"/>
      <c r="M18" s="210"/>
    </row>
    <row r="19" spans="1:13" ht="17.25">
      <c r="A19" s="189" t="s">
        <v>39</v>
      </c>
      <c r="B19" s="190" t="s">
        <v>40</v>
      </c>
      <c r="C19" s="315">
        <v>569</v>
      </c>
      <c r="D19" s="316">
        <v>709</v>
      </c>
      <c r="E19" s="316">
        <f t="shared" si="0"/>
        <v>1278</v>
      </c>
      <c r="F19" s="317">
        <v>572</v>
      </c>
      <c r="G19" s="183"/>
      <c r="I19" s="203" t="s">
        <v>41</v>
      </c>
      <c r="J19" s="331">
        <v>960</v>
      </c>
      <c r="K19" s="329">
        <v>767</v>
      </c>
      <c r="L19" s="329">
        <f>J19+K19</f>
        <v>1727</v>
      </c>
      <c r="M19" s="330">
        <v>1061</v>
      </c>
    </row>
    <row r="20" spans="1:13" ht="18" thickBot="1">
      <c r="A20" s="189" t="s">
        <v>42</v>
      </c>
      <c r="B20" s="190" t="s">
        <v>43</v>
      </c>
      <c r="C20" s="315">
        <v>979</v>
      </c>
      <c r="D20" s="316">
        <v>1236</v>
      </c>
      <c r="E20" s="316">
        <f t="shared" si="0"/>
        <v>2215</v>
      </c>
      <c r="F20" s="317">
        <v>1060</v>
      </c>
      <c r="G20" s="183"/>
      <c r="H20" s="177"/>
      <c r="I20" s="204"/>
      <c r="J20" s="205"/>
      <c r="K20" s="206"/>
      <c r="L20" s="206"/>
      <c r="M20" s="207"/>
    </row>
    <row r="21" spans="1:13" ht="18.75" thickBot="1" thickTop="1">
      <c r="A21" s="189" t="s">
        <v>44</v>
      </c>
      <c r="B21" s="190" t="s">
        <v>45</v>
      </c>
      <c r="C21" s="315">
        <v>348</v>
      </c>
      <c r="D21" s="316">
        <v>425</v>
      </c>
      <c r="E21" s="316">
        <f t="shared" si="0"/>
        <v>773</v>
      </c>
      <c r="F21" s="317">
        <v>404</v>
      </c>
      <c r="G21" s="202"/>
      <c r="H21" s="184"/>
      <c r="I21" s="184"/>
      <c r="J21" s="184"/>
      <c r="K21" s="184"/>
      <c r="L21" s="184"/>
      <c r="M21" s="184"/>
    </row>
    <row r="22" spans="1:13" ht="18" thickTop="1">
      <c r="A22" s="189" t="s">
        <v>46</v>
      </c>
      <c r="B22" s="190" t="s">
        <v>47</v>
      </c>
      <c r="C22" s="315">
        <v>496</v>
      </c>
      <c r="D22" s="316">
        <v>628</v>
      </c>
      <c r="E22" s="316">
        <f t="shared" si="0"/>
        <v>1124</v>
      </c>
      <c r="F22" s="317">
        <v>507</v>
      </c>
      <c r="G22" s="183"/>
      <c r="H22" s="209"/>
      <c r="I22" s="210"/>
      <c r="J22" s="213"/>
      <c r="K22" s="212"/>
      <c r="L22" s="212"/>
      <c r="M22" s="210"/>
    </row>
    <row r="23" spans="1:13" ht="17.25">
      <c r="A23" s="189" t="s">
        <v>48</v>
      </c>
      <c r="B23" s="190" t="s">
        <v>49</v>
      </c>
      <c r="C23" s="315">
        <v>247</v>
      </c>
      <c r="D23" s="316">
        <v>350</v>
      </c>
      <c r="E23" s="316">
        <f t="shared" si="0"/>
        <v>597</v>
      </c>
      <c r="F23" s="317">
        <v>263</v>
      </c>
      <c r="G23" s="183"/>
      <c r="I23" s="214" t="s">
        <v>50</v>
      </c>
      <c r="J23" s="328">
        <f>J15+J19</f>
        <v>39900</v>
      </c>
      <c r="K23" s="329">
        <f>K15+K19</f>
        <v>46003</v>
      </c>
      <c r="L23" s="329">
        <f>L15+L19</f>
        <v>85903</v>
      </c>
      <c r="M23" s="330">
        <f>M15+M19</f>
        <v>36672</v>
      </c>
    </row>
    <row r="24" spans="1:13" ht="18" thickBot="1">
      <c r="A24" s="189" t="s">
        <v>51</v>
      </c>
      <c r="B24" s="190" t="s">
        <v>52</v>
      </c>
      <c r="C24" s="315">
        <v>203</v>
      </c>
      <c r="D24" s="316">
        <v>254</v>
      </c>
      <c r="E24" s="316">
        <f t="shared" si="0"/>
        <v>457</v>
      </c>
      <c r="F24" s="317">
        <v>206</v>
      </c>
      <c r="G24" s="183"/>
      <c r="H24" s="177"/>
      <c r="I24" s="204"/>
      <c r="J24" s="215"/>
      <c r="K24" s="216"/>
      <c r="L24" s="216"/>
      <c r="M24" s="204"/>
    </row>
    <row r="25" spans="1:13" ht="18" thickTop="1">
      <c r="A25" s="189" t="s">
        <v>53</v>
      </c>
      <c r="B25" s="190" t="s">
        <v>54</v>
      </c>
      <c r="C25" s="315">
        <v>402</v>
      </c>
      <c r="D25" s="316">
        <v>485</v>
      </c>
      <c r="E25" s="316">
        <f t="shared" si="0"/>
        <v>887</v>
      </c>
      <c r="F25" s="317">
        <v>370</v>
      </c>
      <c r="G25" s="202"/>
      <c r="H25" s="209"/>
      <c r="I25" s="209"/>
      <c r="J25" s="209"/>
      <c r="K25" s="209"/>
      <c r="L25" s="209"/>
      <c r="M25" s="209"/>
    </row>
    <row r="26" spans="1:7" ht="17.25">
      <c r="A26" s="189" t="s">
        <v>55</v>
      </c>
      <c r="B26" s="190" t="s">
        <v>56</v>
      </c>
      <c r="C26" s="315">
        <v>1116</v>
      </c>
      <c r="D26" s="316">
        <v>1314</v>
      </c>
      <c r="E26" s="316">
        <f t="shared" si="0"/>
        <v>2430</v>
      </c>
      <c r="F26" s="317">
        <v>1072</v>
      </c>
      <c r="G26" s="202"/>
    </row>
    <row r="27" spans="1:10" ht="17.25">
      <c r="A27" s="189" t="s">
        <v>57</v>
      </c>
      <c r="B27" s="190" t="s">
        <v>58</v>
      </c>
      <c r="C27" s="315">
        <v>217</v>
      </c>
      <c r="D27" s="316">
        <v>241</v>
      </c>
      <c r="E27" s="316">
        <f t="shared" si="0"/>
        <v>458</v>
      </c>
      <c r="F27" s="317">
        <v>228</v>
      </c>
      <c r="G27" s="202"/>
      <c r="J27" s="1" t="s">
        <v>59</v>
      </c>
    </row>
    <row r="28" spans="1:12" ht="18" thickBot="1">
      <c r="A28" s="189" t="s">
        <v>60</v>
      </c>
      <c r="B28" s="190" t="s">
        <v>61</v>
      </c>
      <c r="C28" s="315">
        <v>418</v>
      </c>
      <c r="D28" s="316">
        <v>497</v>
      </c>
      <c r="E28" s="316">
        <f t="shared" si="0"/>
        <v>915</v>
      </c>
      <c r="F28" s="317">
        <v>456</v>
      </c>
      <c r="G28" s="202"/>
      <c r="J28" s="177"/>
      <c r="K28" s="177"/>
      <c r="L28" s="177"/>
    </row>
    <row r="29" spans="1:12" ht="18" thickTop="1">
      <c r="A29" s="189" t="s">
        <v>62</v>
      </c>
      <c r="B29" s="190" t="s">
        <v>63</v>
      </c>
      <c r="C29" s="315">
        <v>160</v>
      </c>
      <c r="D29" s="316">
        <v>181</v>
      </c>
      <c r="E29" s="316">
        <f t="shared" si="0"/>
        <v>341</v>
      </c>
      <c r="F29" s="317">
        <v>153</v>
      </c>
      <c r="G29" s="202"/>
      <c r="I29" s="198"/>
      <c r="J29" s="211"/>
      <c r="K29" s="209"/>
      <c r="L29" s="210"/>
    </row>
    <row r="30" spans="1:12" ht="17.25">
      <c r="A30" s="189" t="s">
        <v>64</v>
      </c>
      <c r="B30" s="190" t="s">
        <v>65</v>
      </c>
      <c r="C30" s="315">
        <v>213</v>
      </c>
      <c r="D30" s="316">
        <v>204</v>
      </c>
      <c r="E30" s="316">
        <f t="shared" si="0"/>
        <v>417</v>
      </c>
      <c r="F30" s="317">
        <v>188</v>
      </c>
      <c r="G30" s="202"/>
      <c r="I30" s="198"/>
      <c r="J30" s="217" t="s">
        <v>66</v>
      </c>
      <c r="K30" s="327">
        <v>84095</v>
      </c>
      <c r="L30" s="198"/>
    </row>
    <row r="31" spans="1:12" ht="17.25">
      <c r="A31" s="189" t="s">
        <v>67</v>
      </c>
      <c r="B31" s="190" t="s">
        <v>68</v>
      </c>
      <c r="C31" s="315">
        <v>798</v>
      </c>
      <c r="D31" s="316">
        <v>965</v>
      </c>
      <c r="E31" s="316">
        <f t="shared" si="0"/>
        <v>1763</v>
      </c>
      <c r="F31" s="317">
        <v>774</v>
      </c>
      <c r="G31" s="202"/>
      <c r="I31" s="198"/>
      <c r="J31" s="218"/>
      <c r="K31" s="219"/>
      <c r="L31" s="220"/>
    </row>
    <row r="32" spans="1:12" ht="17.25">
      <c r="A32" s="189" t="s">
        <v>69</v>
      </c>
      <c r="B32" s="190" t="s">
        <v>70</v>
      </c>
      <c r="C32" s="315">
        <v>639</v>
      </c>
      <c r="D32" s="316">
        <v>815</v>
      </c>
      <c r="E32" s="316">
        <f t="shared" si="0"/>
        <v>1454</v>
      </c>
      <c r="F32" s="317">
        <v>629</v>
      </c>
      <c r="G32" s="202"/>
      <c r="I32" s="198"/>
      <c r="J32" s="221"/>
      <c r="K32" s="222"/>
      <c r="L32" s="223"/>
    </row>
    <row r="33" spans="1:12" ht="17.25">
      <c r="A33" s="189" t="s">
        <v>71</v>
      </c>
      <c r="B33" s="190" t="s">
        <v>72</v>
      </c>
      <c r="C33" s="315">
        <v>512</v>
      </c>
      <c r="D33" s="316">
        <v>581</v>
      </c>
      <c r="E33" s="316">
        <f t="shared" si="0"/>
        <v>1093</v>
      </c>
      <c r="F33" s="317">
        <v>554</v>
      </c>
      <c r="G33" s="202"/>
      <c r="I33" s="198"/>
      <c r="J33" s="217" t="s">
        <v>73</v>
      </c>
      <c r="K33" s="327">
        <v>38886</v>
      </c>
      <c r="L33" s="198"/>
    </row>
    <row r="34" spans="1:12" ht="17.25">
      <c r="A34" s="189" t="s">
        <v>74</v>
      </c>
      <c r="B34" s="190" t="s">
        <v>75</v>
      </c>
      <c r="C34" s="315">
        <v>343</v>
      </c>
      <c r="D34" s="316">
        <v>405</v>
      </c>
      <c r="E34" s="316">
        <f t="shared" si="0"/>
        <v>748</v>
      </c>
      <c r="F34" s="317">
        <v>371</v>
      </c>
      <c r="G34" s="202"/>
      <c r="I34" s="198"/>
      <c r="J34" s="218"/>
      <c r="K34" s="219"/>
      <c r="L34" s="220"/>
    </row>
    <row r="35" spans="1:12" ht="17.25">
      <c r="A35" s="189" t="s">
        <v>76</v>
      </c>
      <c r="B35" s="190" t="s">
        <v>77</v>
      </c>
      <c r="C35" s="315">
        <v>186</v>
      </c>
      <c r="D35" s="316">
        <v>218</v>
      </c>
      <c r="E35" s="316">
        <f t="shared" si="0"/>
        <v>404</v>
      </c>
      <c r="F35" s="317">
        <v>189</v>
      </c>
      <c r="G35" s="202"/>
      <c r="I35" s="198"/>
      <c r="J35" s="221"/>
      <c r="K35" s="222"/>
      <c r="L35" s="223"/>
    </row>
    <row r="36" spans="1:12" ht="17.25">
      <c r="A36" s="189" t="s">
        <v>78</v>
      </c>
      <c r="B36" s="190" t="s">
        <v>79</v>
      </c>
      <c r="C36" s="315">
        <v>168</v>
      </c>
      <c r="D36" s="316">
        <v>199</v>
      </c>
      <c r="E36" s="316">
        <f t="shared" si="0"/>
        <v>367</v>
      </c>
      <c r="F36" s="317">
        <v>165</v>
      </c>
      <c r="G36" s="202"/>
      <c r="I36" s="198"/>
      <c r="J36" s="217" t="s">
        <v>80</v>
      </c>
      <c r="K36" s="327">
        <v>45209</v>
      </c>
      <c r="L36" s="198"/>
    </row>
    <row r="37" spans="1:12" ht="17.25">
      <c r="A37" s="189" t="s">
        <v>81</v>
      </c>
      <c r="B37" s="190" t="s">
        <v>82</v>
      </c>
      <c r="C37" s="315">
        <v>497</v>
      </c>
      <c r="D37" s="316">
        <v>551</v>
      </c>
      <c r="E37" s="316">
        <f t="shared" si="0"/>
        <v>1048</v>
      </c>
      <c r="F37" s="317">
        <v>473</v>
      </c>
      <c r="G37" s="202"/>
      <c r="I37" s="198"/>
      <c r="J37" s="218"/>
      <c r="K37" s="219"/>
      <c r="L37" s="220"/>
    </row>
    <row r="38" spans="1:12" ht="17.25">
      <c r="A38" s="189" t="s">
        <v>83</v>
      </c>
      <c r="B38" s="190" t="s">
        <v>84</v>
      </c>
      <c r="C38" s="315">
        <v>421</v>
      </c>
      <c r="D38" s="316">
        <v>469</v>
      </c>
      <c r="E38" s="316">
        <f aca="true" t="shared" si="2" ref="E38:E54">C38+D38</f>
        <v>890</v>
      </c>
      <c r="F38" s="317">
        <v>366</v>
      </c>
      <c r="G38" s="202"/>
      <c r="I38" s="198"/>
      <c r="J38" s="221"/>
      <c r="K38" s="222"/>
      <c r="L38" s="223"/>
    </row>
    <row r="39" spans="1:12" ht="17.25">
      <c r="A39" s="189" t="s">
        <v>85</v>
      </c>
      <c r="B39" s="190" t="s">
        <v>86</v>
      </c>
      <c r="C39" s="315">
        <v>223</v>
      </c>
      <c r="D39" s="316">
        <v>225</v>
      </c>
      <c r="E39" s="316">
        <f t="shared" si="2"/>
        <v>448</v>
      </c>
      <c r="F39" s="317">
        <v>209</v>
      </c>
      <c r="G39" s="202"/>
      <c r="I39" s="198"/>
      <c r="J39" s="217" t="s">
        <v>87</v>
      </c>
      <c r="K39" s="327">
        <v>34352</v>
      </c>
      <c r="L39" s="198"/>
    </row>
    <row r="40" spans="1:12" ht="18" thickBot="1">
      <c r="A40" s="189" t="s">
        <v>88</v>
      </c>
      <c r="B40" s="190" t="s">
        <v>89</v>
      </c>
      <c r="C40" s="315">
        <v>1568</v>
      </c>
      <c r="D40" s="316">
        <v>1695</v>
      </c>
      <c r="E40" s="316">
        <f t="shared" si="2"/>
        <v>3263</v>
      </c>
      <c r="F40" s="317">
        <v>1300</v>
      </c>
      <c r="G40" s="202"/>
      <c r="I40" s="198"/>
      <c r="J40" s="224"/>
      <c r="K40" s="177"/>
      <c r="L40" s="204"/>
    </row>
    <row r="41" spans="1:12" ht="18" thickTop="1">
      <c r="A41" s="189" t="s">
        <v>90</v>
      </c>
      <c r="B41" s="190" t="s">
        <v>91</v>
      </c>
      <c r="C41" s="315">
        <v>295</v>
      </c>
      <c r="D41" s="316">
        <v>349</v>
      </c>
      <c r="E41" s="316">
        <f t="shared" si="2"/>
        <v>644</v>
      </c>
      <c r="F41" s="317">
        <v>277</v>
      </c>
      <c r="G41" s="202"/>
      <c r="J41" s="209"/>
      <c r="K41" s="209"/>
      <c r="L41" s="209"/>
    </row>
    <row r="42" spans="1:9" ht="17.25">
      <c r="A42" s="189" t="s">
        <v>92</v>
      </c>
      <c r="B42" s="190" t="s">
        <v>93</v>
      </c>
      <c r="C42" s="315">
        <v>295</v>
      </c>
      <c r="D42" s="316">
        <v>344</v>
      </c>
      <c r="E42" s="316">
        <f t="shared" si="2"/>
        <v>639</v>
      </c>
      <c r="F42" s="317">
        <v>288</v>
      </c>
      <c r="G42" s="202"/>
      <c r="I42" s="176" t="s">
        <v>94</v>
      </c>
    </row>
    <row r="43" spans="1:9" ht="17.25">
      <c r="A43" s="189" t="s">
        <v>95</v>
      </c>
      <c r="B43" s="190" t="s">
        <v>96</v>
      </c>
      <c r="C43" s="315">
        <v>337</v>
      </c>
      <c r="D43" s="316">
        <v>405</v>
      </c>
      <c r="E43" s="316">
        <f t="shared" si="2"/>
        <v>742</v>
      </c>
      <c r="F43" s="317">
        <v>315</v>
      </c>
      <c r="G43" s="202"/>
      <c r="I43" s="176" t="s">
        <v>97</v>
      </c>
    </row>
    <row r="44" spans="1:9" ht="17.25">
      <c r="A44" s="189" t="s">
        <v>98</v>
      </c>
      <c r="B44" s="190" t="s">
        <v>99</v>
      </c>
      <c r="C44" s="315">
        <v>451</v>
      </c>
      <c r="D44" s="316">
        <v>524</v>
      </c>
      <c r="E44" s="316">
        <f t="shared" si="2"/>
        <v>975</v>
      </c>
      <c r="F44" s="317">
        <v>428</v>
      </c>
      <c r="G44" s="202"/>
      <c r="I44" s="176" t="s">
        <v>152</v>
      </c>
    </row>
    <row r="45" spans="1:9" ht="17.25">
      <c r="A45" s="189" t="s">
        <v>100</v>
      </c>
      <c r="B45" s="190" t="s">
        <v>101</v>
      </c>
      <c r="C45" s="315">
        <v>489</v>
      </c>
      <c r="D45" s="316">
        <v>538</v>
      </c>
      <c r="E45" s="316">
        <f t="shared" si="2"/>
        <v>1027</v>
      </c>
      <c r="F45" s="317">
        <v>451</v>
      </c>
      <c r="G45" s="202"/>
      <c r="I45" s="176" t="s">
        <v>127</v>
      </c>
    </row>
    <row r="46" spans="1:9" ht="17.25">
      <c r="A46" s="189" t="s">
        <v>102</v>
      </c>
      <c r="B46" s="190" t="s">
        <v>103</v>
      </c>
      <c r="C46" s="315">
        <v>266</v>
      </c>
      <c r="D46" s="316">
        <v>336</v>
      </c>
      <c r="E46" s="316">
        <f t="shared" si="2"/>
        <v>602</v>
      </c>
      <c r="F46" s="317">
        <v>277</v>
      </c>
      <c r="G46" s="202"/>
      <c r="I46" s="176" t="s">
        <v>128</v>
      </c>
    </row>
    <row r="47" spans="1:9" ht="17.25">
      <c r="A47" s="189" t="s">
        <v>104</v>
      </c>
      <c r="B47" s="190" t="s">
        <v>105</v>
      </c>
      <c r="C47" s="315">
        <v>1816</v>
      </c>
      <c r="D47" s="316">
        <v>1987</v>
      </c>
      <c r="E47" s="316">
        <f t="shared" si="2"/>
        <v>3803</v>
      </c>
      <c r="F47" s="317">
        <v>1501</v>
      </c>
      <c r="G47" s="202"/>
      <c r="I47" s="176" t="s">
        <v>106</v>
      </c>
    </row>
    <row r="48" spans="1:9" ht="17.25">
      <c r="A48" s="189" t="s">
        <v>107</v>
      </c>
      <c r="B48" s="190" t="s">
        <v>108</v>
      </c>
      <c r="C48" s="315">
        <v>935</v>
      </c>
      <c r="D48" s="316">
        <v>1171</v>
      </c>
      <c r="E48" s="316">
        <f t="shared" si="2"/>
        <v>2106</v>
      </c>
      <c r="F48" s="317">
        <v>981</v>
      </c>
      <c r="G48" s="202"/>
      <c r="I48" s="176" t="s">
        <v>109</v>
      </c>
    </row>
    <row r="49" spans="1:9" ht="17.25">
      <c r="A49" s="189" t="s">
        <v>110</v>
      </c>
      <c r="B49" s="190" t="s">
        <v>111</v>
      </c>
      <c r="C49" s="315">
        <v>1080</v>
      </c>
      <c r="D49" s="316">
        <v>1173</v>
      </c>
      <c r="E49" s="316">
        <f t="shared" si="2"/>
        <v>2253</v>
      </c>
      <c r="F49" s="317">
        <v>897</v>
      </c>
      <c r="G49" s="202"/>
      <c r="I49" s="176" t="s">
        <v>112</v>
      </c>
    </row>
    <row r="50" spans="1:9" ht="17.25">
      <c r="A50" s="189" t="s">
        <v>113</v>
      </c>
      <c r="B50" s="190" t="s">
        <v>114</v>
      </c>
      <c r="C50" s="315">
        <v>1075</v>
      </c>
      <c r="D50" s="316">
        <v>1134</v>
      </c>
      <c r="E50" s="316">
        <f t="shared" si="2"/>
        <v>2209</v>
      </c>
      <c r="F50" s="317">
        <v>903</v>
      </c>
      <c r="G50" s="202"/>
      <c r="I50" s="176" t="s">
        <v>115</v>
      </c>
    </row>
    <row r="51" spans="1:9" ht="17.25">
      <c r="A51" s="189" t="s">
        <v>116</v>
      </c>
      <c r="B51" s="190" t="s">
        <v>117</v>
      </c>
      <c r="C51" s="315">
        <v>847</v>
      </c>
      <c r="D51" s="316">
        <v>950</v>
      </c>
      <c r="E51" s="316">
        <f t="shared" si="2"/>
        <v>1797</v>
      </c>
      <c r="F51" s="317">
        <v>706</v>
      </c>
      <c r="G51" s="202"/>
      <c r="I51" s="176" t="s">
        <v>118</v>
      </c>
    </row>
    <row r="52" spans="1:9" ht="17.25">
      <c r="A52" s="189">
        <v>76</v>
      </c>
      <c r="B52" s="190" t="s">
        <v>119</v>
      </c>
      <c r="C52" s="315">
        <v>678</v>
      </c>
      <c r="D52" s="316">
        <v>762</v>
      </c>
      <c r="E52" s="316">
        <f t="shared" si="2"/>
        <v>1440</v>
      </c>
      <c r="F52" s="317">
        <v>621</v>
      </c>
      <c r="G52" s="202"/>
      <c r="I52" s="176" t="s">
        <v>118</v>
      </c>
    </row>
    <row r="53" spans="1:9" ht="17.25">
      <c r="A53" s="225">
        <v>77</v>
      </c>
      <c r="B53" s="226" t="s">
        <v>120</v>
      </c>
      <c r="C53" s="318">
        <v>419</v>
      </c>
      <c r="D53" s="319">
        <v>519</v>
      </c>
      <c r="E53" s="319">
        <f t="shared" si="2"/>
        <v>938</v>
      </c>
      <c r="F53" s="320">
        <v>423</v>
      </c>
      <c r="G53" s="202"/>
      <c r="I53" s="176" t="s">
        <v>118</v>
      </c>
    </row>
    <row r="54" spans="1:7" ht="17.25">
      <c r="A54" s="227">
        <v>80</v>
      </c>
      <c r="B54" s="228" t="s">
        <v>121</v>
      </c>
      <c r="C54" s="321">
        <v>616</v>
      </c>
      <c r="D54" s="322">
        <v>658</v>
      </c>
      <c r="E54" s="322">
        <f t="shared" si="2"/>
        <v>1274</v>
      </c>
      <c r="F54" s="323">
        <v>405</v>
      </c>
      <c r="G54" s="202"/>
    </row>
    <row r="55" spans="1:7" ht="18" thickBot="1">
      <c r="A55" s="229"/>
      <c r="B55" s="230" t="s">
        <v>25</v>
      </c>
      <c r="C55" s="324">
        <f>SUM(C6:C54)</f>
        <v>32166</v>
      </c>
      <c r="D55" s="325">
        <f>SUM(D6:D54)</f>
        <v>37529</v>
      </c>
      <c r="E55" s="325">
        <f>SUM(E6:E54)</f>
        <v>69695</v>
      </c>
      <c r="F55" s="326">
        <f>SUM(F6:F54)</f>
        <v>29965</v>
      </c>
      <c r="G55" s="202"/>
    </row>
    <row r="56" spans="1:6" ht="18" thickTop="1">
      <c r="A56" s="209"/>
      <c r="B56" s="209"/>
      <c r="C56" s="209"/>
      <c r="D56" s="209"/>
      <c r="E56" s="209"/>
      <c r="F56" s="209"/>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176" customWidth="1"/>
    <col min="2" max="2" width="25.8984375" style="176" customWidth="1"/>
    <col min="3" max="6" width="17.09765625" style="176" customWidth="1"/>
    <col min="7" max="7" width="13.3984375" style="176" customWidth="1"/>
    <col min="8" max="8" width="7.3984375" style="176" customWidth="1"/>
    <col min="9" max="9" width="25.8984375" style="176" customWidth="1"/>
    <col min="10" max="13" width="17.09765625" style="176" customWidth="1"/>
    <col min="14" max="16384" width="9" style="176" customWidth="1"/>
  </cols>
  <sheetData>
    <row r="3" spans="2:12" ht="17.25">
      <c r="B3" s="176" t="s">
        <v>0</v>
      </c>
      <c r="D3" s="176" t="s">
        <v>1</v>
      </c>
      <c r="L3" s="176" t="s">
        <v>134</v>
      </c>
    </row>
    <row r="4" spans="1:13" ht="18" thickBot="1">
      <c r="A4" s="177"/>
      <c r="B4" s="177"/>
      <c r="C4" s="177"/>
      <c r="D4" s="177"/>
      <c r="E4" s="177"/>
      <c r="F4" s="177"/>
      <c r="H4" s="177"/>
      <c r="I4" s="177"/>
      <c r="J4" s="177"/>
      <c r="K4" s="177"/>
      <c r="L4" s="177"/>
      <c r="M4" s="177"/>
    </row>
    <row r="5" spans="1:13" ht="18.75" thickBot="1" thickTop="1">
      <c r="A5" s="178"/>
      <c r="B5" s="179" t="s">
        <v>3</v>
      </c>
      <c r="C5" s="180" t="s">
        <v>4</v>
      </c>
      <c r="D5" s="181" t="s">
        <v>5</v>
      </c>
      <c r="E5" s="181" t="s">
        <v>6</v>
      </c>
      <c r="F5" s="182" t="s">
        <v>7</v>
      </c>
      <c r="G5" s="183"/>
      <c r="H5" s="184"/>
      <c r="I5" s="179" t="s">
        <v>3</v>
      </c>
      <c r="J5" s="180" t="s">
        <v>4</v>
      </c>
      <c r="K5" s="181" t="s">
        <v>5</v>
      </c>
      <c r="L5" s="181" t="s">
        <v>6</v>
      </c>
      <c r="M5" s="179" t="s">
        <v>7</v>
      </c>
    </row>
    <row r="6" spans="1:13" ht="18" thickTop="1">
      <c r="A6" s="185" t="s">
        <v>8</v>
      </c>
      <c r="B6" s="186" t="s">
        <v>123</v>
      </c>
      <c r="C6" s="312">
        <v>232</v>
      </c>
      <c r="D6" s="313">
        <v>281</v>
      </c>
      <c r="E6" s="313">
        <f aca="true" t="shared" si="0" ref="E6:E37">C6+D6</f>
        <v>513</v>
      </c>
      <c r="F6" s="314">
        <v>193</v>
      </c>
      <c r="G6" s="183"/>
      <c r="H6" s="187">
        <v>81</v>
      </c>
      <c r="I6" s="188" t="s">
        <v>9</v>
      </c>
      <c r="J6" s="332">
        <v>715</v>
      </c>
      <c r="K6" s="333">
        <v>802</v>
      </c>
      <c r="L6" s="333">
        <f aca="true" t="shared" si="1" ref="L6:L11">J6+K6</f>
        <v>1517</v>
      </c>
      <c r="M6" s="334">
        <v>517</v>
      </c>
    </row>
    <row r="7" spans="1:13" ht="17.25">
      <c r="A7" s="189" t="s">
        <v>10</v>
      </c>
      <c r="B7" s="190" t="s">
        <v>124</v>
      </c>
      <c r="C7" s="315">
        <v>220</v>
      </c>
      <c r="D7" s="316">
        <v>278</v>
      </c>
      <c r="E7" s="316">
        <f t="shared" si="0"/>
        <v>498</v>
      </c>
      <c r="F7" s="317">
        <v>205</v>
      </c>
      <c r="G7" s="183"/>
      <c r="H7" s="187">
        <v>82</v>
      </c>
      <c r="I7" s="188" t="s">
        <v>11</v>
      </c>
      <c r="J7" s="335">
        <v>2028</v>
      </c>
      <c r="K7" s="333">
        <v>2307</v>
      </c>
      <c r="L7" s="333">
        <f t="shared" si="1"/>
        <v>4335</v>
      </c>
      <c r="M7" s="334">
        <v>1669</v>
      </c>
    </row>
    <row r="8" spans="1:13" ht="17.25">
      <c r="A8" s="189" t="s">
        <v>12</v>
      </c>
      <c r="B8" s="190" t="s">
        <v>13</v>
      </c>
      <c r="C8" s="315">
        <v>348</v>
      </c>
      <c r="D8" s="316">
        <v>399</v>
      </c>
      <c r="E8" s="316">
        <f t="shared" si="0"/>
        <v>747</v>
      </c>
      <c r="F8" s="317">
        <v>311</v>
      </c>
      <c r="G8" s="183"/>
      <c r="H8" s="187">
        <v>83</v>
      </c>
      <c r="I8" s="188" t="s">
        <v>14</v>
      </c>
      <c r="J8" s="335">
        <v>1666</v>
      </c>
      <c r="K8" s="333">
        <v>1795</v>
      </c>
      <c r="L8" s="333">
        <f t="shared" si="1"/>
        <v>3461</v>
      </c>
      <c r="M8" s="334">
        <v>1298</v>
      </c>
    </row>
    <row r="9" spans="1:13" ht="17.25">
      <c r="A9" s="189" t="s">
        <v>15</v>
      </c>
      <c r="B9" s="190" t="s">
        <v>16</v>
      </c>
      <c r="C9" s="315">
        <v>248</v>
      </c>
      <c r="D9" s="316">
        <v>351</v>
      </c>
      <c r="E9" s="316">
        <f t="shared" si="0"/>
        <v>599</v>
      </c>
      <c r="F9" s="317">
        <v>271</v>
      </c>
      <c r="G9" s="183"/>
      <c r="H9" s="187">
        <v>84</v>
      </c>
      <c r="I9" s="188" t="s">
        <v>17</v>
      </c>
      <c r="J9" s="335">
        <v>944</v>
      </c>
      <c r="K9" s="333">
        <v>1078</v>
      </c>
      <c r="L9" s="333">
        <f t="shared" si="1"/>
        <v>2022</v>
      </c>
      <c r="M9" s="334">
        <v>680</v>
      </c>
    </row>
    <row r="10" spans="1:13" ht="17.25">
      <c r="A10" s="189" t="s">
        <v>18</v>
      </c>
      <c r="B10" s="190" t="s">
        <v>19</v>
      </c>
      <c r="C10" s="315">
        <v>2991</v>
      </c>
      <c r="D10" s="316">
        <v>3440</v>
      </c>
      <c r="E10" s="316">
        <f t="shared" si="0"/>
        <v>6431</v>
      </c>
      <c r="F10" s="317">
        <v>2650</v>
      </c>
      <c r="G10" s="183"/>
      <c r="H10" s="187">
        <v>85</v>
      </c>
      <c r="I10" s="188" t="s">
        <v>20</v>
      </c>
      <c r="J10" s="335">
        <v>600</v>
      </c>
      <c r="K10" s="333">
        <v>703</v>
      </c>
      <c r="L10" s="333">
        <f t="shared" si="1"/>
        <v>1303</v>
      </c>
      <c r="M10" s="334">
        <v>526</v>
      </c>
    </row>
    <row r="11" spans="1:13" ht="17.25">
      <c r="A11" s="189" t="s">
        <v>21</v>
      </c>
      <c r="B11" s="190" t="s">
        <v>125</v>
      </c>
      <c r="C11" s="315">
        <v>681</v>
      </c>
      <c r="D11" s="316">
        <v>750</v>
      </c>
      <c r="E11" s="316">
        <f t="shared" si="0"/>
        <v>1431</v>
      </c>
      <c r="F11" s="317">
        <v>585</v>
      </c>
      <c r="G11" s="183"/>
      <c r="H11" s="191">
        <v>90</v>
      </c>
      <c r="I11" s="192" t="s">
        <v>22</v>
      </c>
      <c r="J11" s="336">
        <v>821</v>
      </c>
      <c r="K11" s="337">
        <v>1020</v>
      </c>
      <c r="L11" s="337">
        <f t="shared" si="1"/>
        <v>1841</v>
      </c>
      <c r="M11" s="338">
        <v>949</v>
      </c>
    </row>
    <row r="12" spans="1:13" ht="17.25">
      <c r="A12" s="189" t="s">
        <v>23</v>
      </c>
      <c r="B12" s="190" t="s">
        <v>24</v>
      </c>
      <c r="C12" s="315">
        <v>568</v>
      </c>
      <c r="D12" s="316">
        <v>636</v>
      </c>
      <c r="E12" s="316">
        <f t="shared" si="0"/>
        <v>1204</v>
      </c>
      <c r="F12" s="317">
        <v>512</v>
      </c>
      <c r="G12" s="183"/>
      <c r="H12" s="187"/>
      <c r="I12" s="192" t="s">
        <v>25</v>
      </c>
      <c r="J12" s="336">
        <f>SUM(J6:J11)</f>
        <v>6774</v>
      </c>
      <c r="K12" s="337">
        <f>SUM(K6:K11)</f>
        <v>7705</v>
      </c>
      <c r="L12" s="337">
        <f>SUM(L6:L11)</f>
        <v>14479</v>
      </c>
      <c r="M12" s="338">
        <f>SUM(M6:M11)</f>
        <v>5639</v>
      </c>
    </row>
    <row r="13" spans="1:13" ht="17.25">
      <c r="A13" s="189" t="s">
        <v>26</v>
      </c>
      <c r="B13" s="190" t="s">
        <v>27</v>
      </c>
      <c r="C13" s="315">
        <v>1297</v>
      </c>
      <c r="D13" s="316">
        <v>1503</v>
      </c>
      <c r="E13" s="316">
        <f t="shared" si="0"/>
        <v>2800</v>
      </c>
      <c r="F13" s="317">
        <v>1181</v>
      </c>
      <c r="G13" s="183"/>
      <c r="H13" s="193"/>
      <c r="I13" s="193"/>
      <c r="J13" s="194"/>
      <c r="K13" s="195"/>
      <c r="L13" s="195"/>
      <c r="M13" s="196"/>
    </row>
    <row r="14" spans="1:13" ht="17.25">
      <c r="A14" s="189" t="s">
        <v>28</v>
      </c>
      <c r="B14" s="190" t="s">
        <v>29</v>
      </c>
      <c r="C14" s="315">
        <v>1043</v>
      </c>
      <c r="D14" s="316">
        <v>1307</v>
      </c>
      <c r="E14" s="316">
        <f t="shared" si="0"/>
        <v>2350</v>
      </c>
      <c r="F14" s="317">
        <v>1021</v>
      </c>
      <c r="G14" s="183"/>
      <c r="H14" s="197"/>
      <c r="I14" s="198"/>
      <c r="J14" s="199"/>
      <c r="K14" s="200"/>
      <c r="L14" s="200"/>
      <c r="M14" s="201"/>
    </row>
    <row r="15" spans="1:13" ht="17.25">
      <c r="A15" s="189" t="s">
        <v>30</v>
      </c>
      <c r="B15" s="190" t="s">
        <v>31</v>
      </c>
      <c r="C15" s="315">
        <v>880</v>
      </c>
      <c r="D15" s="316">
        <v>1073</v>
      </c>
      <c r="E15" s="316">
        <f t="shared" si="0"/>
        <v>1953</v>
      </c>
      <c r="F15" s="317">
        <v>938</v>
      </c>
      <c r="G15" s="183"/>
      <c r="H15" s="202"/>
      <c r="I15" s="203" t="s">
        <v>32</v>
      </c>
      <c r="J15" s="331">
        <f>C55+J12</f>
        <v>38818</v>
      </c>
      <c r="K15" s="329">
        <f>D55+K12</f>
        <v>45159</v>
      </c>
      <c r="L15" s="329">
        <f>E55+L12</f>
        <v>83977</v>
      </c>
      <c r="M15" s="330">
        <f>F55+M12</f>
        <v>35533</v>
      </c>
    </row>
    <row r="16" spans="1:13" ht="18" thickBot="1">
      <c r="A16" s="189" t="s">
        <v>33</v>
      </c>
      <c r="B16" s="190" t="s">
        <v>34</v>
      </c>
      <c r="C16" s="315">
        <v>518</v>
      </c>
      <c r="D16" s="316">
        <v>677</v>
      </c>
      <c r="E16" s="316">
        <f t="shared" si="0"/>
        <v>1195</v>
      </c>
      <c r="F16" s="317">
        <v>547</v>
      </c>
      <c r="G16" s="183"/>
      <c r="H16" s="177"/>
      <c r="I16" s="204"/>
      <c r="J16" s="205"/>
      <c r="K16" s="206"/>
      <c r="L16" s="206"/>
      <c r="M16" s="207"/>
    </row>
    <row r="17" spans="1:13" ht="18.75" thickBot="1" thickTop="1">
      <c r="A17" s="189" t="s">
        <v>35</v>
      </c>
      <c r="B17" s="190" t="s">
        <v>36</v>
      </c>
      <c r="C17" s="315">
        <v>731</v>
      </c>
      <c r="D17" s="316">
        <v>922</v>
      </c>
      <c r="E17" s="316">
        <f t="shared" si="0"/>
        <v>1653</v>
      </c>
      <c r="F17" s="317">
        <v>690</v>
      </c>
      <c r="G17" s="202"/>
      <c r="H17" s="184"/>
      <c r="I17" s="184"/>
      <c r="J17" s="208"/>
      <c r="K17" s="208"/>
      <c r="L17" s="208"/>
      <c r="M17" s="208"/>
    </row>
    <row r="18" spans="1:13" ht="18" thickTop="1">
      <c r="A18" s="189" t="s">
        <v>37</v>
      </c>
      <c r="B18" s="190" t="s">
        <v>38</v>
      </c>
      <c r="C18" s="315">
        <v>2053</v>
      </c>
      <c r="D18" s="316">
        <v>2393</v>
      </c>
      <c r="E18" s="316">
        <f t="shared" si="0"/>
        <v>4446</v>
      </c>
      <c r="F18" s="317">
        <v>1853</v>
      </c>
      <c r="G18" s="183"/>
      <c r="H18" s="209"/>
      <c r="I18" s="210"/>
      <c r="J18" s="211"/>
      <c r="K18" s="212"/>
      <c r="L18" s="212"/>
      <c r="M18" s="210"/>
    </row>
    <row r="19" spans="1:13" ht="17.25">
      <c r="A19" s="189" t="s">
        <v>39</v>
      </c>
      <c r="B19" s="190" t="s">
        <v>40</v>
      </c>
      <c r="C19" s="315">
        <v>569</v>
      </c>
      <c r="D19" s="316">
        <v>715</v>
      </c>
      <c r="E19" s="316">
        <f t="shared" si="0"/>
        <v>1284</v>
      </c>
      <c r="F19" s="317">
        <v>573</v>
      </c>
      <c r="G19" s="183"/>
      <c r="I19" s="203" t="s">
        <v>41</v>
      </c>
      <c r="J19" s="331">
        <v>901</v>
      </c>
      <c r="K19" s="329">
        <v>764</v>
      </c>
      <c r="L19" s="329">
        <f>J19+K19</f>
        <v>1665</v>
      </c>
      <c r="M19" s="330">
        <v>996</v>
      </c>
    </row>
    <row r="20" spans="1:13" ht="18" thickBot="1">
      <c r="A20" s="189" t="s">
        <v>42</v>
      </c>
      <c r="B20" s="190" t="s">
        <v>43</v>
      </c>
      <c r="C20" s="315">
        <v>983</v>
      </c>
      <c r="D20" s="316">
        <v>1239</v>
      </c>
      <c r="E20" s="316">
        <f t="shared" si="0"/>
        <v>2222</v>
      </c>
      <c r="F20" s="317">
        <v>1063</v>
      </c>
      <c r="G20" s="183"/>
      <c r="H20" s="177"/>
      <c r="I20" s="204"/>
      <c r="J20" s="205"/>
      <c r="K20" s="206"/>
      <c r="L20" s="206"/>
      <c r="M20" s="207"/>
    </row>
    <row r="21" spans="1:13" ht="18.75" thickBot="1" thickTop="1">
      <c r="A21" s="189" t="s">
        <v>44</v>
      </c>
      <c r="B21" s="190" t="s">
        <v>45</v>
      </c>
      <c r="C21" s="315">
        <v>347</v>
      </c>
      <c r="D21" s="316">
        <v>420</v>
      </c>
      <c r="E21" s="316">
        <f t="shared" si="0"/>
        <v>767</v>
      </c>
      <c r="F21" s="317">
        <v>402</v>
      </c>
      <c r="G21" s="202"/>
      <c r="H21" s="184"/>
      <c r="I21" s="184"/>
      <c r="J21" s="184"/>
      <c r="K21" s="184"/>
      <c r="L21" s="184"/>
      <c r="M21" s="184"/>
    </row>
    <row r="22" spans="1:13" ht="18" thickTop="1">
      <c r="A22" s="189" t="s">
        <v>46</v>
      </c>
      <c r="B22" s="190" t="s">
        <v>47</v>
      </c>
      <c r="C22" s="315">
        <v>496</v>
      </c>
      <c r="D22" s="316">
        <v>629</v>
      </c>
      <c r="E22" s="316">
        <f t="shared" si="0"/>
        <v>1125</v>
      </c>
      <c r="F22" s="317">
        <v>504</v>
      </c>
      <c r="G22" s="183"/>
      <c r="H22" s="209"/>
      <c r="I22" s="210"/>
      <c r="J22" s="213"/>
      <c r="K22" s="212"/>
      <c r="L22" s="212"/>
      <c r="M22" s="210"/>
    </row>
    <row r="23" spans="1:13" ht="17.25">
      <c r="A23" s="189" t="s">
        <v>48</v>
      </c>
      <c r="B23" s="190" t="s">
        <v>49</v>
      </c>
      <c r="C23" s="315">
        <v>249</v>
      </c>
      <c r="D23" s="316">
        <v>357</v>
      </c>
      <c r="E23" s="316">
        <f t="shared" si="0"/>
        <v>606</v>
      </c>
      <c r="F23" s="317">
        <v>268</v>
      </c>
      <c r="G23" s="183"/>
      <c r="I23" s="214" t="s">
        <v>50</v>
      </c>
      <c r="J23" s="328">
        <f>J15+J19</f>
        <v>39719</v>
      </c>
      <c r="K23" s="329">
        <f>K15+K19</f>
        <v>45923</v>
      </c>
      <c r="L23" s="329">
        <f>L15+L19</f>
        <v>85642</v>
      </c>
      <c r="M23" s="330">
        <f>M15+M19</f>
        <v>36529</v>
      </c>
    </row>
    <row r="24" spans="1:13" ht="18" thickBot="1">
      <c r="A24" s="189" t="s">
        <v>51</v>
      </c>
      <c r="B24" s="190" t="s">
        <v>52</v>
      </c>
      <c r="C24" s="315">
        <v>204</v>
      </c>
      <c r="D24" s="316">
        <v>253</v>
      </c>
      <c r="E24" s="316">
        <f t="shared" si="0"/>
        <v>457</v>
      </c>
      <c r="F24" s="317">
        <v>207</v>
      </c>
      <c r="G24" s="183"/>
      <c r="H24" s="177"/>
      <c r="I24" s="204"/>
      <c r="J24" s="215"/>
      <c r="K24" s="216"/>
      <c r="L24" s="216"/>
      <c r="M24" s="204"/>
    </row>
    <row r="25" spans="1:13" ht="18" thickTop="1">
      <c r="A25" s="189" t="s">
        <v>53</v>
      </c>
      <c r="B25" s="190" t="s">
        <v>54</v>
      </c>
      <c r="C25" s="315">
        <v>397</v>
      </c>
      <c r="D25" s="316">
        <v>478</v>
      </c>
      <c r="E25" s="316">
        <f t="shared" si="0"/>
        <v>875</v>
      </c>
      <c r="F25" s="317">
        <v>368</v>
      </c>
      <c r="G25" s="202"/>
      <c r="H25" s="209"/>
      <c r="I25" s="209"/>
      <c r="J25" s="209"/>
      <c r="K25" s="209"/>
      <c r="L25" s="209"/>
      <c r="M25" s="209"/>
    </row>
    <row r="26" spans="1:7" ht="17.25">
      <c r="A26" s="189" t="s">
        <v>55</v>
      </c>
      <c r="B26" s="190" t="s">
        <v>56</v>
      </c>
      <c r="C26" s="315">
        <v>1106</v>
      </c>
      <c r="D26" s="316">
        <v>1312</v>
      </c>
      <c r="E26" s="316">
        <f t="shared" si="0"/>
        <v>2418</v>
      </c>
      <c r="F26" s="317">
        <v>1064</v>
      </c>
      <c r="G26" s="202"/>
    </row>
    <row r="27" spans="1:10" ht="17.25">
      <c r="A27" s="189" t="s">
        <v>57</v>
      </c>
      <c r="B27" s="190" t="s">
        <v>58</v>
      </c>
      <c r="C27" s="315">
        <v>215</v>
      </c>
      <c r="D27" s="316">
        <v>240</v>
      </c>
      <c r="E27" s="316">
        <f t="shared" si="0"/>
        <v>455</v>
      </c>
      <c r="F27" s="317">
        <v>227</v>
      </c>
      <c r="G27" s="202"/>
      <c r="J27" s="1" t="s">
        <v>59</v>
      </c>
    </row>
    <row r="28" spans="1:12" ht="18" thickBot="1">
      <c r="A28" s="189" t="s">
        <v>60</v>
      </c>
      <c r="B28" s="190" t="s">
        <v>61</v>
      </c>
      <c r="C28" s="315">
        <v>422</v>
      </c>
      <c r="D28" s="316">
        <v>504</v>
      </c>
      <c r="E28" s="316">
        <f t="shared" si="0"/>
        <v>926</v>
      </c>
      <c r="F28" s="317">
        <v>461</v>
      </c>
      <c r="G28" s="202"/>
      <c r="J28" s="177"/>
      <c r="K28" s="177"/>
      <c r="L28" s="177"/>
    </row>
    <row r="29" spans="1:12" ht="18" thickTop="1">
      <c r="A29" s="189" t="s">
        <v>62</v>
      </c>
      <c r="B29" s="190" t="s">
        <v>63</v>
      </c>
      <c r="C29" s="315">
        <v>159</v>
      </c>
      <c r="D29" s="316">
        <v>197</v>
      </c>
      <c r="E29" s="316">
        <f t="shared" si="0"/>
        <v>356</v>
      </c>
      <c r="F29" s="317">
        <v>169</v>
      </c>
      <c r="G29" s="202"/>
      <c r="I29" s="198"/>
      <c r="J29" s="211"/>
      <c r="K29" s="209"/>
      <c r="L29" s="210"/>
    </row>
    <row r="30" spans="1:12" ht="17.25">
      <c r="A30" s="189" t="s">
        <v>64</v>
      </c>
      <c r="B30" s="190" t="s">
        <v>65</v>
      </c>
      <c r="C30" s="315">
        <v>213</v>
      </c>
      <c r="D30" s="316">
        <v>201</v>
      </c>
      <c r="E30" s="316">
        <f t="shared" si="0"/>
        <v>414</v>
      </c>
      <c r="F30" s="317">
        <v>187</v>
      </c>
      <c r="G30" s="202"/>
      <c r="I30" s="198"/>
      <c r="J30" s="217" t="s">
        <v>66</v>
      </c>
      <c r="K30" s="327">
        <v>83834</v>
      </c>
      <c r="L30" s="198"/>
    </row>
    <row r="31" spans="1:12" ht="17.25">
      <c r="A31" s="189" t="s">
        <v>67</v>
      </c>
      <c r="B31" s="190" t="s">
        <v>68</v>
      </c>
      <c r="C31" s="315">
        <v>802</v>
      </c>
      <c r="D31" s="316">
        <v>963</v>
      </c>
      <c r="E31" s="316">
        <f t="shared" si="0"/>
        <v>1765</v>
      </c>
      <c r="F31" s="317">
        <v>773</v>
      </c>
      <c r="G31" s="202"/>
      <c r="I31" s="198"/>
      <c r="J31" s="218"/>
      <c r="K31" s="219"/>
      <c r="L31" s="220"/>
    </row>
    <row r="32" spans="1:12" ht="17.25">
      <c r="A32" s="189" t="s">
        <v>69</v>
      </c>
      <c r="B32" s="190" t="s">
        <v>70</v>
      </c>
      <c r="C32" s="315">
        <v>636</v>
      </c>
      <c r="D32" s="316">
        <v>819</v>
      </c>
      <c r="E32" s="316">
        <f t="shared" si="0"/>
        <v>1455</v>
      </c>
      <c r="F32" s="317">
        <v>630</v>
      </c>
      <c r="G32" s="202"/>
      <c r="I32" s="198"/>
      <c r="J32" s="221"/>
      <c r="K32" s="222"/>
      <c r="L32" s="223"/>
    </row>
    <row r="33" spans="1:12" ht="17.25">
      <c r="A33" s="189" t="s">
        <v>71</v>
      </c>
      <c r="B33" s="190" t="s">
        <v>72</v>
      </c>
      <c r="C33" s="315">
        <v>509</v>
      </c>
      <c r="D33" s="316">
        <v>581</v>
      </c>
      <c r="E33" s="316">
        <f t="shared" si="0"/>
        <v>1090</v>
      </c>
      <c r="F33" s="317">
        <v>553</v>
      </c>
      <c r="G33" s="202"/>
      <c r="I33" s="198"/>
      <c r="J33" s="217" t="s">
        <v>73</v>
      </c>
      <c r="K33" s="327">
        <v>38705</v>
      </c>
      <c r="L33" s="198"/>
    </row>
    <row r="34" spans="1:12" ht="17.25">
      <c r="A34" s="189" t="s">
        <v>74</v>
      </c>
      <c r="B34" s="190" t="s">
        <v>75</v>
      </c>
      <c r="C34" s="315">
        <v>342</v>
      </c>
      <c r="D34" s="316">
        <v>404</v>
      </c>
      <c r="E34" s="316">
        <f t="shared" si="0"/>
        <v>746</v>
      </c>
      <c r="F34" s="317">
        <v>370</v>
      </c>
      <c r="G34" s="202"/>
      <c r="I34" s="198"/>
      <c r="J34" s="218"/>
      <c r="K34" s="219"/>
      <c r="L34" s="220"/>
    </row>
    <row r="35" spans="1:12" ht="17.25">
      <c r="A35" s="189" t="s">
        <v>76</v>
      </c>
      <c r="B35" s="190" t="s">
        <v>77</v>
      </c>
      <c r="C35" s="315">
        <v>180</v>
      </c>
      <c r="D35" s="316">
        <v>212</v>
      </c>
      <c r="E35" s="316">
        <f t="shared" si="0"/>
        <v>392</v>
      </c>
      <c r="F35" s="317">
        <v>182</v>
      </c>
      <c r="G35" s="202"/>
      <c r="I35" s="198"/>
      <c r="J35" s="221"/>
      <c r="K35" s="222"/>
      <c r="L35" s="223"/>
    </row>
    <row r="36" spans="1:12" ht="17.25">
      <c r="A36" s="189" t="s">
        <v>78</v>
      </c>
      <c r="B36" s="190" t="s">
        <v>79</v>
      </c>
      <c r="C36" s="315">
        <v>165</v>
      </c>
      <c r="D36" s="316">
        <v>196</v>
      </c>
      <c r="E36" s="316">
        <f t="shared" si="0"/>
        <v>361</v>
      </c>
      <c r="F36" s="317">
        <v>162</v>
      </c>
      <c r="G36" s="202"/>
      <c r="I36" s="198"/>
      <c r="J36" s="217" t="s">
        <v>80</v>
      </c>
      <c r="K36" s="327">
        <v>45129</v>
      </c>
      <c r="L36" s="198"/>
    </row>
    <row r="37" spans="1:12" ht="17.25">
      <c r="A37" s="189" t="s">
        <v>81</v>
      </c>
      <c r="B37" s="190" t="s">
        <v>82</v>
      </c>
      <c r="C37" s="315">
        <v>498</v>
      </c>
      <c r="D37" s="316">
        <v>548</v>
      </c>
      <c r="E37" s="316">
        <f t="shared" si="0"/>
        <v>1046</v>
      </c>
      <c r="F37" s="317">
        <v>473</v>
      </c>
      <c r="G37" s="202"/>
      <c r="I37" s="198"/>
      <c r="J37" s="218"/>
      <c r="K37" s="219"/>
      <c r="L37" s="220"/>
    </row>
    <row r="38" spans="1:12" ht="17.25">
      <c r="A38" s="189" t="s">
        <v>83</v>
      </c>
      <c r="B38" s="190" t="s">
        <v>84</v>
      </c>
      <c r="C38" s="315">
        <v>418</v>
      </c>
      <c r="D38" s="316">
        <v>464</v>
      </c>
      <c r="E38" s="316">
        <f aca="true" t="shared" si="2" ref="E38:E54">C38+D38</f>
        <v>882</v>
      </c>
      <c r="F38" s="317">
        <v>361</v>
      </c>
      <c r="G38" s="202"/>
      <c r="I38" s="198"/>
      <c r="J38" s="221"/>
      <c r="K38" s="222"/>
      <c r="L38" s="223"/>
    </row>
    <row r="39" spans="1:12" ht="17.25">
      <c r="A39" s="189" t="s">
        <v>85</v>
      </c>
      <c r="B39" s="190" t="s">
        <v>86</v>
      </c>
      <c r="C39" s="315">
        <v>221</v>
      </c>
      <c r="D39" s="316">
        <v>225</v>
      </c>
      <c r="E39" s="316">
        <f t="shared" si="2"/>
        <v>446</v>
      </c>
      <c r="F39" s="317">
        <v>207</v>
      </c>
      <c r="G39" s="202"/>
      <c r="I39" s="198"/>
      <c r="J39" s="217" t="s">
        <v>87</v>
      </c>
      <c r="K39" s="327">
        <v>34209</v>
      </c>
      <c r="L39" s="198"/>
    </row>
    <row r="40" spans="1:12" ht="18" thickBot="1">
      <c r="A40" s="189" t="s">
        <v>88</v>
      </c>
      <c r="B40" s="190" t="s">
        <v>89</v>
      </c>
      <c r="C40" s="315">
        <v>1557</v>
      </c>
      <c r="D40" s="316">
        <v>1682</v>
      </c>
      <c r="E40" s="316">
        <f t="shared" si="2"/>
        <v>3239</v>
      </c>
      <c r="F40" s="317">
        <v>1294</v>
      </c>
      <c r="G40" s="202"/>
      <c r="I40" s="198"/>
      <c r="J40" s="224"/>
      <c r="K40" s="177"/>
      <c r="L40" s="204"/>
    </row>
    <row r="41" spans="1:12" ht="18" thickTop="1">
      <c r="A41" s="189" t="s">
        <v>90</v>
      </c>
      <c r="B41" s="190" t="s">
        <v>91</v>
      </c>
      <c r="C41" s="315">
        <v>283</v>
      </c>
      <c r="D41" s="316">
        <v>336</v>
      </c>
      <c r="E41" s="316">
        <f t="shared" si="2"/>
        <v>619</v>
      </c>
      <c r="F41" s="317">
        <v>266</v>
      </c>
      <c r="G41" s="202"/>
      <c r="J41" s="209"/>
      <c r="K41" s="209"/>
      <c r="L41" s="209"/>
    </row>
    <row r="42" spans="1:9" ht="17.25">
      <c r="A42" s="189" t="s">
        <v>92</v>
      </c>
      <c r="B42" s="190" t="s">
        <v>93</v>
      </c>
      <c r="C42" s="315">
        <v>296</v>
      </c>
      <c r="D42" s="316">
        <v>345</v>
      </c>
      <c r="E42" s="316">
        <f t="shared" si="2"/>
        <v>641</v>
      </c>
      <c r="F42" s="317">
        <v>289</v>
      </c>
      <c r="G42" s="202"/>
      <c r="I42" s="176" t="s">
        <v>94</v>
      </c>
    </row>
    <row r="43" spans="1:9" ht="17.25">
      <c r="A43" s="189" t="s">
        <v>95</v>
      </c>
      <c r="B43" s="190" t="s">
        <v>96</v>
      </c>
      <c r="C43" s="315">
        <v>336</v>
      </c>
      <c r="D43" s="316">
        <v>403</v>
      </c>
      <c r="E43" s="316">
        <f t="shared" si="2"/>
        <v>739</v>
      </c>
      <c r="F43" s="317">
        <v>314</v>
      </c>
      <c r="G43" s="202"/>
      <c r="I43" s="176" t="s">
        <v>97</v>
      </c>
    </row>
    <row r="44" spans="1:9" ht="17.25">
      <c r="A44" s="189" t="s">
        <v>98</v>
      </c>
      <c r="B44" s="190" t="s">
        <v>99</v>
      </c>
      <c r="C44" s="315">
        <v>447</v>
      </c>
      <c r="D44" s="316">
        <v>518</v>
      </c>
      <c r="E44" s="316">
        <f t="shared" si="2"/>
        <v>965</v>
      </c>
      <c r="F44" s="317">
        <v>423</v>
      </c>
      <c r="G44" s="202"/>
      <c r="I44" s="176" t="s">
        <v>152</v>
      </c>
    </row>
    <row r="45" spans="1:9" ht="17.25">
      <c r="A45" s="189" t="s">
        <v>100</v>
      </c>
      <c r="B45" s="190" t="s">
        <v>101</v>
      </c>
      <c r="C45" s="315">
        <v>488</v>
      </c>
      <c r="D45" s="316">
        <v>534</v>
      </c>
      <c r="E45" s="316">
        <f t="shared" si="2"/>
        <v>1022</v>
      </c>
      <c r="F45" s="317">
        <v>451</v>
      </c>
      <c r="G45" s="202"/>
      <c r="I45" s="176" t="s">
        <v>127</v>
      </c>
    </row>
    <row r="46" spans="1:9" ht="17.25">
      <c r="A46" s="189" t="s">
        <v>102</v>
      </c>
      <c r="B46" s="190" t="s">
        <v>103</v>
      </c>
      <c r="C46" s="315">
        <v>265</v>
      </c>
      <c r="D46" s="316">
        <v>335</v>
      </c>
      <c r="E46" s="316">
        <f t="shared" si="2"/>
        <v>600</v>
      </c>
      <c r="F46" s="317">
        <v>278</v>
      </c>
      <c r="G46" s="202"/>
      <c r="I46" s="176" t="s">
        <v>128</v>
      </c>
    </row>
    <row r="47" spans="1:9" ht="17.25">
      <c r="A47" s="189" t="s">
        <v>104</v>
      </c>
      <c r="B47" s="190" t="s">
        <v>105</v>
      </c>
      <c r="C47" s="315">
        <v>1793</v>
      </c>
      <c r="D47" s="316">
        <v>1962</v>
      </c>
      <c r="E47" s="316">
        <f t="shared" si="2"/>
        <v>3755</v>
      </c>
      <c r="F47" s="317">
        <v>1487</v>
      </c>
      <c r="G47" s="202"/>
      <c r="I47" s="176" t="s">
        <v>106</v>
      </c>
    </row>
    <row r="48" spans="1:9" ht="17.25">
      <c r="A48" s="189" t="s">
        <v>107</v>
      </c>
      <c r="B48" s="190" t="s">
        <v>108</v>
      </c>
      <c r="C48" s="315">
        <v>932</v>
      </c>
      <c r="D48" s="316">
        <v>1171</v>
      </c>
      <c r="E48" s="316">
        <f t="shared" si="2"/>
        <v>2103</v>
      </c>
      <c r="F48" s="317">
        <v>982</v>
      </c>
      <c r="G48" s="202"/>
      <c r="I48" s="176" t="s">
        <v>109</v>
      </c>
    </row>
    <row r="49" spans="1:9" ht="17.25">
      <c r="A49" s="189" t="s">
        <v>110</v>
      </c>
      <c r="B49" s="190" t="s">
        <v>111</v>
      </c>
      <c r="C49" s="315">
        <v>1066</v>
      </c>
      <c r="D49" s="316">
        <v>1168</v>
      </c>
      <c r="E49" s="316">
        <f t="shared" si="2"/>
        <v>2234</v>
      </c>
      <c r="F49" s="317">
        <v>889</v>
      </c>
      <c r="G49" s="202"/>
      <c r="I49" s="176" t="s">
        <v>112</v>
      </c>
    </row>
    <row r="50" spans="1:9" ht="17.25">
      <c r="A50" s="189" t="s">
        <v>113</v>
      </c>
      <c r="B50" s="190" t="s">
        <v>114</v>
      </c>
      <c r="C50" s="315">
        <v>1075</v>
      </c>
      <c r="D50" s="316">
        <v>1137</v>
      </c>
      <c r="E50" s="316">
        <f t="shared" si="2"/>
        <v>2212</v>
      </c>
      <c r="F50" s="317">
        <v>902</v>
      </c>
      <c r="G50" s="202"/>
      <c r="I50" s="176" t="s">
        <v>115</v>
      </c>
    </row>
    <row r="51" spans="1:9" ht="17.25">
      <c r="A51" s="189" t="s">
        <v>116</v>
      </c>
      <c r="B51" s="190" t="s">
        <v>117</v>
      </c>
      <c r="C51" s="315">
        <v>849</v>
      </c>
      <c r="D51" s="316">
        <v>948</v>
      </c>
      <c r="E51" s="316">
        <f t="shared" si="2"/>
        <v>1797</v>
      </c>
      <c r="F51" s="317">
        <v>705</v>
      </c>
      <c r="G51" s="202"/>
      <c r="I51" s="176" t="s">
        <v>118</v>
      </c>
    </row>
    <row r="52" spans="1:9" ht="17.25">
      <c r="A52" s="189">
        <v>76</v>
      </c>
      <c r="B52" s="190" t="s">
        <v>119</v>
      </c>
      <c r="C52" s="315">
        <v>679</v>
      </c>
      <c r="D52" s="316">
        <v>766</v>
      </c>
      <c r="E52" s="316">
        <f t="shared" si="2"/>
        <v>1445</v>
      </c>
      <c r="F52" s="317">
        <v>621</v>
      </c>
      <c r="G52" s="202"/>
      <c r="I52" s="176" t="s">
        <v>118</v>
      </c>
    </row>
    <row r="53" spans="1:9" ht="17.25">
      <c r="A53" s="225">
        <v>77</v>
      </c>
      <c r="B53" s="226" t="s">
        <v>120</v>
      </c>
      <c r="C53" s="318">
        <v>422</v>
      </c>
      <c r="D53" s="319">
        <v>524</v>
      </c>
      <c r="E53" s="319">
        <f t="shared" si="2"/>
        <v>946</v>
      </c>
      <c r="F53" s="320">
        <v>427</v>
      </c>
      <c r="G53" s="202"/>
      <c r="I53" s="176" t="s">
        <v>118</v>
      </c>
    </row>
    <row r="54" spans="1:7" ht="17.25">
      <c r="A54" s="227">
        <v>80</v>
      </c>
      <c r="B54" s="228" t="s">
        <v>121</v>
      </c>
      <c r="C54" s="321">
        <v>615</v>
      </c>
      <c r="D54" s="322">
        <v>658</v>
      </c>
      <c r="E54" s="322">
        <f t="shared" si="2"/>
        <v>1273</v>
      </c>
      <c r="F54" s="323">
        <v>405</v>
      </c>
      <c r="G54" s="202"/>
    </row>
    <row r="55" spans="1:7" ht="18" thickBot="1">
      <c r="A55" s="229"/>
      <c r="B55" s="230" t="s">
        <v>25</v>
      </c>
      <c r="C55" s="324">
        <f>SUM(C6:C54)</f>
        <v>32044</v>
      </c>
      <c r="D55" s="325">
        <f>SUM(D6:D54)</f>
        <v>37454</v>
      </c>
      <c r="E55" s="325">
        <f>SUM(E6:E54)</f>
        <v>69498</v>
      </c>
      <c r="F55" s="326">
        <f>SUM(F6:F54)</f>
        <v>29894</v>
      </c>
      <c r="G55" s="202"/>
    </row>
    <row r="56" spans="1:6" ht="18" thickTop="1">
      <c r="A56" s="209"/>
      <c r="B56" s="209"/>
      <c r="C56" s="209"/>
      <c r="D56" s="209"/>
      <c r="E56" s="209"/>
      <c r="F56" s="209"/>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176" customWidth="1"/>
    <col min="2" max="2" width="25.8984375" style="176" customWidth="1"/>
    <col min="3" max="6" width="17.09765625" style="176" customWidth="1"/>
    <col min="7" max="7" width="13.3984375" style="176" customWidth="1"/>
    <col min="8" max="8" width="7.3984375" style="176" customWidth="1"/>
    <col min="9" max="9" width="25.8984375" style="176" customWidth="1"/>
    <col min="10" max="13" width="17.09765625" style="176" customWidth="1"/>
    <col min="14" max="16384" width="9" style="176" customWidth="1"/>
  </cols>
  <sheetData>
    <row r="3" spans="2:12" ht="17.25">
      <c r="B3" s="176" t="s">
        <v>0</v>
      </c>
      <c r="D3" s="176" t="s">
        <v>1</v>
      </c>
      <c r="L3" s="176" t="s">
        <v>133</v>
      </c>
    </row>
    <row r="4" spans="1:13" ht="18" thickBot="1">
      <c r="A4" s="177"/>
      <c r="B4" s="177"/>
      <c r="C4" s="177"/>
      <c r="D4" s="177"/>
      <c r="E4" s="177"/>
      <c r="F4" s="177"/>
      <c r="H4" s="177"/>
      <c r="I4" s="177"/>
      <c r="J4" s="177"/>
      <c r="K4" s="177"/>
      <c r="L4" s="177"/>
      <c r="M4" s="177"/>
    </row>
    <row r="5" spans="1:13" ht="18.75" thickBot="1" thickTop="1">
      <c r="A5" s="178"/>
      <c r="B5" s="179" t="s">
        <v>3</v>
      </c>
      <c r="C5" s="180" t="s">
        <v>4</v>
      </c>
      <c r="D5" s="181" t="s">
        <v>5</v>
      </c>
      <c r="E5" s="181" t="s">
        <v>6</v>
      </c>
      <c r="F5" s="182" t="s">
        <v>7</v>
      </c>
      <c r="G5" s="183"/>
      <c r="H5" s="184"/>
      <c r="I5" s="179" t="s">
        <v>3</v>
      </c>
      <c r="J5" s="180" t="s">
        <v>4</v>
      </c>
      <c r="K5" s="181" t="s">
        <v>5</v>
      </c>
      <c r="L5" s="181" t="s">
        <v>6</v>
      </c>
      <c r="M5" s="179" t="s">
        <v>7</v>
      </c>
    </row>
    <row r="6" spans="1:13" ht="18" thickTop="1">
      <c r="A6" s="185" t="s">
        <v>8</v>
      </c>
      <c r="B6" s="186" t="s">
        <v>123</v>
      </c>
      <c r="C6" s="312">
        <v>234</v>
      </c>
      <c r="D6" s="313">
        <v>283</v>
      </c>
      <c r="E6" s="313">
        <f aca="true" t="shared" si="0" ref="E6:E37">C6+D6</f>
        <v>517</v>
      </c>
      <c r="F6" s="314">
        <v>194</v>
      </c>
      <c r="G6" s="183"/>
      <c r="H6" s="187">
        <v>81</v>
      </c>
      <c r="I6" s="188" t="s">
        <v>9</v>
      </c>
      <c r="J6" s="332">
        <v>720</v>
      </c>
      <c r="K6" s="333">
        <v>803</v>
      </c>
      <c r="L6" s="333">
        <f aca="true" t="shared" si="1" ref="L6:L11">J6+K6</f>
        <v>1523</v>
      </c>
      <c r="M6" s="334">
        <v>518</v>
      </c>
    </row>
    <row r="7" spans="1:13" ht="17.25">
      <c r="A7" s="189" t="s">
        <v>10</v>
      </c>
      <c r="B7" s="190" t="s">
        <v>124</v>
      </c>
      <c r="C7" s="315">
        <v>217</v>
      </c>
      <c r="D7" s="316">
        <v>278</v>
      </c>
      <c r="E7" s="316">
        <f t="shared" si="0"/>
        <v>495</v>
      </c>
      <c r="F7" s="317">
        <v>204</v>
      </c>
      <c r="G7" s="183"/>
      <c r="H7" s="187">
        <v>82</v>
      </c>
      <c r="I7" s="188" t="s">
        <v>11</v>
      </c>
      <c r="J7" s="335">
        <v>2003</v>
      </c>
      <c r="K7" s="333">
        <v>2289</v>
      </c>
      <c r="L7" s="333">
        <f t="shared" si="1"/>
        <v>4292</v>
      </c>
      <c r="M7" s="334">
        <v>1651</v>
      </c>
    </row>
    <row r="8" spans="1:13" ht="17.25">
      <c r="A8" s="189" t="s">
        <v>12</v>
      </c>
      <c r="B8" s="190" t="s">
        <v>13</v>
      </c>
      <c r="C8" s="315">
        <v>350</v>
      </c>
      <c r="D8" s="316">
        <v>394</v>
      </c>
      <c r="E8" s="316">
        <f t="shared" si="0"/>
        <v>744</v>
      </c>
      <c r="F8" s="317">
        <v>306</v>
      </c>
      <c r="G8" s="183"/>
      <c r="H8" s="187">
        <v>83</v>
      </c>
      <c r="I8" s="188" t="s">
        <v>14</v>
      </c>
      <c r="J8" s="335">
        <v>1657</v>
      </c>
      <c r="K8" s="333">
        <v>1782</v>
      </c>
      <c r="L8" s="333">
        <f t="shared" si="1"/>
        <v>3439</v>
      </c>
      <c r="M8" s="334">
        <v>1289</v>
      </c>
    </row>
    <row r="9" spans="1:13" ht="17.25">
      <c r="A9" s="189" t="s">
        <v>15</v>
      </c>
      <c r="B9" s="190" t="s">
        <v>16</v>
      </c>
      <c r="C9" s="315">
        <v>250</v>
      </c>
      <c r="D9" s="316">
        <v>354</v>
      </c>
      <c r="E9" s="316">
        <f t="shared" si="0"/>
        <v>604</v>
      </c>
      <c r="F9" s="317">
        <v>273</v>
      </c>
      <c r="G9" s="183"/>
      <c r="H9" s="187">
        <v>84</v>
      </c>
      <c r="I9" s="188" t="s">
        <v>17</v>
      </c>
      <c r="J9" s="335">
        <v>943</v>
      </c>
      <c r="K9" s="333">
        <v>1073</v>
      </c>
      <c r="L9" s="333">
        <f t="shared" si="1"/>
        <v>2016</v>
      </c>
      <c r="M9" s="334">
        <v>678</v>
      </c>
    </row>
    <row r="10" spans="1:13" ht="17.25">
      <c r="A10" s="189" t="s">
        <v>18</v>
      </c>
      <c r="B10" s="190" t="s">
        <v>19</v>
      </c>
      <c r="C10" s="315">
        <v>3166</v>
      </c>
      <c r="D10" s="316">
        <v>3460</v>
      </c>
      <c r="E10" s="316">
        <f t="shared" si="0"/>
        <v>6626</v>
      </c>
      <c r="F10" s="317">
        <v>2835</v>
      </c>
      <c r="G10" s="183"/>
      <c r="H10" s="187">
        <v>85</v>
      </c>
      <c r="I10" s="188" t="s">
        <v>20</v>
      </c>
      <c r="J10" s="335">
        <v>597</v>
      </c>
      <c r="K10" s="333">
        <v>703</v>
      </c>
      <c r="L10" s="333">
        <f t="shared" si="1"/>
        <v>1300</v>
      </c>
      <c r="M10" s="334">
        <v>524</v>
      </c>
    </row>
    <row r="11" spans="1:13" ht="17.25">
      <c r="A11" s="189" t="s">
        <v>21</v>
      </c>
      <c r="B11" s="190" t="s">
        <v>125</v>
      </c>
      <c r="C11" s="315">
        <v>684</v>
      </c>
      <c r="D11" s="316">
        <v>747</v>
      </c>
      <c r="E11" s="316">
        <f t="shared" si="0"/>
        <v>1431</v>
      </c>
      <c r="F11" s="317">
        <v>585</v>
      </c>
      <c r="G11" s="183"/>
      <c r="H11" s="191">
        <v>90</v>
      </c>
      <c r="I11" s="192" t="s">
        <v>22</v>
      </c>
      <c r="J11" s="336">
        <v>822</v>
      </c>
      <c r="K11" s="337">
        <v>1020</v>
      </c>
      <c r="L11" s="337">
        <f t="shared" si="1"/>
        <v>1842</v>
      </c>
      <c r="M11" s="338">
        <v>946</v>
      </c>
    </row>
    <row r="12" spans="1:13" ht="17.25">
      <c r="A12" s="189" t="s">
        <v>23</v>
      </c>
      <c r="B12" s="190" t="s">
        <v>24</v>
      </c>
      <c r="C12" s="315">
        <v>566</v>
      </c>
      <c r="D12" s="316">
        <v>637</v>
      </c>
      <c r="E12" s="316">
        <f t="shared" si="0"/>
        <v>1203</v>
      </c>
      <c r="F12" s="317">
        <v>512</v>
      </c>
      <c r="G12" s="183"/>
      <c r="H12" s="187"/>
      <c r="I12" s="192" t="s">
        <v>25</v>
      </c>
      <c r="J12" s="336">
        <f>SUM(J6:J11)</f>
        <v>6742</v>
      </c>
      <c r="K12" s="337">
        <f>SUM(K6:K11)</f>
        <v>7670</v>
      </c>
      <c r="L12" s="337">
        <f>SUM(L6:L11)</f>
        <v>14412</v>
      </c>
      <c r="M12" s="338">
        <f>SUM(M6:M11)</f>
        <v>5606</v>
      </c>
    </row>
    <row r="13" spans="1:13" ht="17.25">
      <c r="A13" s="189" t="s">
        <v>26</v>
      </c>
      <c r="B13" s="190" t="s">
        <v>27</v>
      </c>
      <c r="C13" s="315">
        <v>1297</v>
      </c>
      <c r="D13" s="316">
        <v>1508</v>
      </c>
      <c r="E13" s="316">
        <f t="shared" si="0"/>
        <v>2805</v>
      </c>
      <c r="F13" s="317">
        <v>1184</v>
      </c>
      <c r="G13" s="183"/>
      <c r="H13" s="193"/>
      <c r="I13" s="193"/>
      <c r="J13" s="194"/>
      <c r="K13" s="195"/>
      <c r="L13" s="195"/>
      <c r="M13" s="196"/>
    </row>
    <row r="14" spans="1:13" ht="17.25">
      <c r="A14" s="189" t="s">
        <v>28</v>
      </c>
      <c r="B14" s="190" t="s">
        <v>29</v>
      </c>
      <c r="C14" s="315">
        <v>1041</v>
      </c>
      <c r="D14" s="316">
        <v>1306</v>
      </c>
      <c r="E14" s="316">
        <f t="shared" si="0"/>
        <v>2347</v>
      </c>
      <c r="F14" s="317">
        <v>1018</v>
      </c>
      <c r="G14" s="183"/>
      <c r="H14" s="197"/>
      <c r="I14" s="198"/>
      <c r="J14" s="199"/>
      <c r="K14" s="200"/>
      <c r="L14" s="200"/>
      <c r="M14" s="201"/>
    </row>
    <row r="15" spans="1:13" ht="17.25">
      <c r="A15" s="189" t="s">
        <v>30</v>
      </c>
      <c r="B15" s="190" t="s">
        <v>31</v>
      </c>
      <c r="C15" s="315">
        <v>886</v>
      </c>
      <c r="D15" s="316">
        <v>1083</v>
      </c>
      <c r="E15" s="316">
        <f t="shared" si="0"/>
        <v>1969</v>
      </c>
      <c r="F15" s="317">
        <v>941</v>
      </c>
      <c r="G15" s="183"/>
      <c r="H15" s="202"/>
      <c r="I15" s="203" t="s">
        <v>32</v>
      </c>
      <c r="J15" s="331">
        <f>C55+J12</f>
        <v>38967</v>
      </c>
      <c r="K15" s="329">
        <f>D55+K12</f>
        <v>45173</v>
      </c>
      <c r="L15" s="329">
        <f>E55+L12</f>
        <v>84140</v>
      </c>
      <c r="M15" s="330">
        <f>F55+M12</f>
        <v>35700</v>
      </c>
    </row>
    <row r="16" spans="1:13" ht="18" thickBot="1">
      <c r="A16" s="189" t="s">
        <v>33</v>
      </c>
      <c r="B16" s="190" t="s">
        <v>34</v>
      </c>
      <c r="C16" s="315">
        <v>515</v>
      </c>
      <c r="D16" s="316">
        <v>673</v>
      </c>
      <c r="E16" s="316">
        <f t="shared" si="0"/>
        <v>1188</v>
      </c>
      <c r="F16" s="317">
        <v>545</v>
      </c>
      <c r="G16" s="183"/>
      <c r="H16" s="177"/>
      <c r="I16" s="204"/>
      <c r="J16" s="205"/>
      <c r="K16" s="206"/>
      <c r="L16" s="206"/>
      <c r="M16" s="207"/>
    </row>
    <row r="17" spans="1:13" ht="18.75" thickBot="1" thickTop="1">
      <c r="A17" s="189" t="s">
        <v>35</v>
      </c>
      <c r="B17" s="190" t="s">
        <v>36</v>
      </c>
      <c r="C17" s="315">
        <v>732</v>
      </c>
      <c r="D17" s="316">
        <v>921</v>
      </c>
      <c r="E17" s="316">
        <f t="shared" si="0"/>
        <v>1653</v>
      </c>
      <c r="F17" s="317">
        <v>690</v>
      </c>
      <c r="G17" s="202"/>
      <c r="H17" s="184"/>
      <c r="I17" s="184"/>
      <c r="J17" s="208"/>
      <c r="K17" s="208"/>
      <c r="L17" s="208"/>
      <c r="M17" s="208"/>
    </row>
    <row r="18" spans="1:13" ht="18" thickTop="1">
      <c r="A18" s="189" t="s">
        <v>37</v>
      </c>
      <c r="B18" s="190" t="s">
        <v>38</v>
      </c>
      <c r="C18" s="315">
        <v>2050</v>
      </c>
      <c r="D18" s="316">
        <v>2387</v>
      </c>
      <c r="E18" s="316">
        <f t="shared" si="0"/>
        <v>4437</v>
      </c>
      <c r="F18" s="317">
        <v>1859</v>
      </c>
      <c r="G18" s="183"/>
      <c r="H18" s="209"/>
      <c r="I18" s="210"/>
      <c r="J18" s="211"/>
      <c r="K18" s="212"/>
      <c r="L18" s="212"/>
      <c r="M18" s="210"/>
    </row>
    <row r="19" spans="1:13" ht="17.25">
      <c r="A19" s="189" t="s">
        <v>39</v>
      </c>
      <c r="B19" s="190" t="s">
        <v>40</v>
      </c>
      <c r="C19" s="315">
        <v>573</v>
      </c>
      <c r="D19" s="316">
        <v>716</v>
      </c>
      <c r="E19" s="316">
        <f t="shared" si="0"/>
        <v>1289</v>
      </c>
      <c r="F19" s="317">
        <v>577</v>
      </c>
      <c r="G19" s="183"/>
      <c r="I19" s="203" t="s">
        <v>41</v>
      </c>
      <c r="J19" s="331">
        <v>901</v>
      </c>
      <c r="K19" s="329">
        <v>762</v>
      </c>
      <c r="L19" s="329">
        <f>J19+K19</f>
        <v>1663</v>
      </c>
      <c r="M19" s="330">
        <v>990</v>
      </c>
    </row>
    <row r="20" spans="1:13" ht="18" thickBot="1">
      <c r="A20" s="189" t="s">
        <v>42</v>
      </c>
      <c r="B20" s="190" t="s">
        <v>43</v>
      </c>
      <c r="C20" s="315">
        <v>991</v>
      </c>
      <c r="D20" s="316">
        <v>1240</v>
      </c>
      <c r="E20" s="316">
        <f t="shared" si="0"/>
        <v>2231</v>
      </c>
      <c r="F20" s="317">
        <v>1064</v>
      </c>
      <c r="G20" s="183"/>
      <c r="H20" s="177"/>
      <c r="I20" s="204"/>
      <c r="J20" s="205"/>
      <c r="K20" s="206"/>
      <c r="L20" s="206"/>
      <c r="M20" s="207"/>
    </row>
    <row r="21" spans="1:13" ht="18.75" thickBot="1" thickTop="1">
      <c r="A21" s="189" t="s">
        <v>44</v>
      </c>
      <c r="B21" s="190" t="s">
        <v>45</v>
      </c>
      <c r="C21" s="315">
        <v>350</v>
      </c>
      <c r="D21" s="316">
        <v>427</v>
      </c>
      <c r="E21" s="316">
        <f t="shared" si="0"/>
        <v>777</v>
      </c>
      <c r="F21" s="317">
        <v>409</v>
      </c>
      <c r="G21" s="202"/>
      <c r="H21" s="184"/>
      <c r="I21" s="184"/>
      <c r="J21" s="184"/>
      <c r="K21" s="184"/>
      <c r="L21" s="184"/>
      <c r="M21" s="184"/>
    </row>
    <row r="22" spans="1:13" ht="18" thickTop="1">
      <c r="A22" s="189" t="s">
        <v>46</v>
      </c>
      <c r="B22" s="190" t="s">
        <v>47</v>
      </c>
      <c r="C22" s="315">
        <v>489</v>
      </c>
      <c r="D22" s="316">
        <v>619</v>
      </c>
      <c r="E22" s="316">
        <f t="shared" si="0"/>
        <v>1108</v>
      </c>
      <c r="F22" s="317">
        <v>495</v>
      </c>
      <c r="G22" s="183"/>
      <c r="H22" s="209"/>
      <c r="I22" s="210"/>
      <c r="J22" s="213"/>
      <c r="K22" s="212"/>
      <c r="L22" s="212"/>
      <c r="M22" s="210"/>
    </row>
    <row r="23" spans="1:13" ht="17.25">
      <c r="A23" s="189" t="s">
        <v>48</v>
      </c>
      <c r="B23" s="190" t="s">
        <v>49</v>
      </c>
      <c r="C23" s="315">
        <v>246</v>
      </c>
      <c r="D23" s="316">
        <v>357</v>
      </c>
      <c r="E23" s="316">
        <f t="shared" si="0"/>
        <v>603</v>
      </c>
      <c r="F23" s="317">
        <v>267</v>
      </c>
      <c r="G23" s="183"/>
      <c r="I23" s="214" t="s">
        <v>50</v>
      </c>
      <c r="J23" s="328">
        <f>J15+J19</f>
        <v>39868</v>
      </c>
      <c r="K23" s="329">
        <f>K15+K19</f>
        <v>45935</v>
      </c>
      <c r="L23" s="329">
        <f>L15+L19</f>
        <v>85803</v>
      </c>
      <c r="M23" s="330">
        <f>M15+M19</f>
        <v>36690</v>
      </c>
    </row>
    <row r="24" spans="1:13" ht="18" thickBot="1">
      <c r="A24" s="189" t="s">
        <v>51</v>
      </c>
      <c r="B24" s="190" t="s">
        <v>52</v>
      </c>
      <c r="C24" s="315">
        <v>202</v>
      </c>
      <c r="D24" s="316">
        <v>249</v>
      </c>
      <c r="E24" s="316">
        <f t="shared" si="0"/>
        <v>451</v>
      </c>
      <c r="F24" s="317">
        <v>204</v>
      </c>
      <c r="G24" s="183"/>
      <c r="H24" s="177"/>
      <c r="I24" s="204"/>
      <c r="J24" s="215"/>
      <c r="K24" s="216"/>
      <c r="L24" s="216"/>
      <c r="M24" s="204"/>
    </row>
    <row r="25" spans="1:13" ht="18" thickTop="1">
      <c r="A25" s="189" t="s">
        <v>53</v>
      </c>
      <c r="B25" s="190" t="s">
        <v>54</v>
      </c>
      <c r="C25" s="315">
        <v>399</v>
      </c>
      <c r="D25" s="316">
        <v>476</v>
      </c>
      <c r="E25" s="316">
        <f t="shared" si="0"/>
        <v>875</v>
      </c>
      <c r="F25" s="317">
        <v>369</v>
      </c>
      <c r="G25" s="202"/>
      <c r="H25" s="209"/>
      <c r="I25" s="209"/>
      <c r="J25" s="209"/>
      <c r="K25" s="209"/>
      <c r="L25" s="209"/>
      <c r="M25" s="209"/>
    </row>
    <row r="26" spans="1:7" ht="17.25">
      <c r="A26" s="189" t="s">
        <v>55</v>
      </c>
      <c r="B26" s="190" t="s">
        <v>56</v>
      </c>
      <c r="C26" s="315">
        <v>1107</v>
      </c>
      <c r="D26" s="316">
        <v>1319</v>
      </c>
      <c r="E26" s="316">
        <f t="shared" si="0"/>
        <v>2426</v>
      </c>
      <c r="F26" s="317">
        <v>1066</v>
      </c>
      <c r="G26" s="202"/>
    </row>
    <row r="27" spans="1:10" ht="17.25">
      <c r="A27" s="189" t="s">
        <v>57</v>
      </c>
      <c r="B27" s="190" t="s">
        <v>58</v>
      </c>
      <c r="C27" s="315">
        <v>215</v>
      </c>
      <c r="D27" s="316">
        <v>240</v>
      </c>
      <c r="E27" s="316">
        <f t="shared" si="0"/>
        <v>455</v>
      </c>
      <c r="F27" s="317">
        <v>228</v>
      </c>
      <c r="G27" s="202"/>
      <c r="J27" s="1" t="s">
        <v>59</v>
      </c>
    </row>
    <row r="28" spans="1:12" ht="18" thickBot="1">
      <c r="A28" s="189" t="s">
        <v>60</v>
      </c>
      <c r="B28" s="190" t="s">
        <v>61</v>
      </c>
      <c r="C28" s="315">
        <v>426</v>
      </c>
      <c r="D28" s="316">
        <v>513</v>
      </c>
      <c r="E28" s="316">
        <f t="shared" si="0"/>
        <v>939</v>
      </c>
      <c r="F28" s="317">
        <v>467</v>
      </c>
      <c r="G28" s="202"/>
      <c r="J28" s="177"/>
      <c r="K28" s="177"/>
      <c r="L28" s="177"/>
    </row>
    <row r="29" spans="1:12" ht="18" thickTop="1">
      <c r="A29" s="189" t="s">
        <v>62</v>
      </c>
      <c r="B29" s="190" t="s">
        <v>63</v>
      </c>
      <c r="C29" s="315">
        <v>158</v>
      </c>
      <c r="D29" s="316">
        <v>199</v>
      </c>
      <c r="E29" s="316">
        <f t="shared" si="0"/>
        <v>357</v>
      </c>
      <c r="F29" s="317">
        <v>170</v>
      </c>
      <c r="G29" s="202"/>
      <c r="I29" s="198"/>
      <c r="J29" s="211"/>
      <c r="K29" s="209"/>
      <c r="L29" s="210"/>
    </row>
    <row r="30" spans="1:12" ht="17.25">
      <c r="A30" s="189" t="s">
        <v>64</v>
      </c>
      <c r="B30" s="190" t="s">
        <v>65</v>
      </c>
      <c r="C30" s="315">
        <v>213</v>
      </c>
      <c r="D30" s="316">
        <v>204</v>
      </c>
      <c r="E30" s="316">
        <f t="shared" si="0"/>
        <v>417</v>
      </c>
      <c r="F30" s="317">
        <v>187</v>
      </c>
      <c r="G30" s="202"/>
      <c r="I30" s="198"/>
      <c r="J30" s="217" t="s">
        <v>66</v>
      </c>
      <c r="K30" s="327">
        <v>79585</v>
      </c>
      <c r="L30" s="198"/>
    </row>
    <row r="31" spans="1:12" ht="17.25">
      <c r="A31" s="189" t="s">
        <v>67</v>
      </c>
      <c r="B31" s="190" t="s">
        <v>68</v>
      </c>
      <c r="C31" s="315">
        <v>801</v>
      </c>
      <c r="D31" s="316">
        <v>957</v>
      </c>
      <c r="E31" s="316">
        <f t="shared" si="0"/>
        <v>1758</v>
      </c>
      <c r="F31" s="317">
        <v>765</v>
      </c>
      <c r="G31" s="202"/>
      <c r="I31" s="198"/>
      <c r="J31" s="218"/>
      <c r="K31" s="219"/>
      <c r="L31" s="220"/>
    </row>
    <row r="32" spans="1:12" ht="17.25">
      <c r="A32" s="189" t="s">
        <v>69</v>
      </c>
      <c r="B32" s="190" t="s">
        <v>70</v>
      </c>
      <c r="C32" s="315">
        <v>635</v>
      </c>
      <c r="D32" s="316">
        <v>812</v>
      </c>
      <c r="E32" s="316">
        <f t="shared" si="0"/>
        <v>1447</v>
      </c>
      <c r="F32" s="317">
        <v>629</v>
      </c>
      <c r="G32" s="202"/>
      <c r="I32" s="198"/>
      <c r="J32" s="221"/>
      <c r="K32" s="222"/>
      <c r="L32" s="223"/>
    </row>
    <row r="33" spans="1:12" ht="17.25">
      <c r="A33" s="189" t="s">
        <v>71</v>
      </c>
      <c r="B33" s="190" t="s">
        <v>72</v>
      </c>
      <c r="C33" s="315">
        <v>506</v>
      </c>
      <c r="D33" s="316">
        <v>583</v>
      </c>
      <c r="E33" s="316">
        <f t="shared" si="0"/>
        <v>1089</v>
      </c>
      <c r="F33" s="317">
        <v>553</v>
      </c>
      <c r="G33" s="202"/>
      <c r="I33" s="198"/>
      <c r="J33" s="217" t="s">
        <v>73</v>
      </c>
      <c r="K33" s="327">
        <v>36770</v>
      </c>
      <c r="L33" s="198"/>
    </row>
    <row r="34" spans="1:12" ht="17.25">
      <c r="A34" s="189" t="s">
        <v>74</v>
      </c>
      <c r="B34" s="190" t="s">
        <v>75</v>
      </c>
      <c r="C34" s="315">
        <v>341</v>
      </c>
      <c r="D34" s="316">
        <v>402</v>
      </c>
      <c r="E34" s="316">
        <f t="shared" si="0"/>
        <v>743</v>
      </c>
      <c r="F34" s="317">
        <v>368</v>
      </c>
      <c r="G34" s="202"/>
      <c r="I34" s="198"/>
      <c r="J34" s="218"/>
      <c r="K34" s="219"/>
      <c r="L34" s="220"/>
    </row>
    <row r="35" spans="1:12" ht="17.25">
      <c r="A35" s="189" t="s">
        <v>76</v>
      </c>
      <c r="B35" s="190" t="s">
        <v>77</v>
      </c>
      <c r="C35" s="315">
        <v>175</v>
      </c>
      <c r="D35" s="316">
        <v>210</v>
      </c>
      <c r="E35" s="316">
        <f t="shared" si="0"/>
        <v>385</v>
      </c>
      <c r="F35" s="317">
        <v>178</v>
      </c>
      <c r="G35" s="202"/>
      <c r="I35" s="198"/>
      <c r="J35" s="221"/>
      <c r="K35" s="222"/>
      <c r="L35" s="223"/>
    </row>
    <row r="36" spans="1:12" ht="17.25">
      <c r="A36" s="189" t="s">
        <v>78</v>
      </c>
      <c r="B36" s="190" t="s">
        <v>79</v>
      </c>
      <c r="C36" s="315">
        <v>164</v>
      </c>
      <c r="D36" s="316">
        <v>196</v>
      </c>
      <c r="E36" s="316">
        <f t="shared" si="0"/>
        <v>360</v>
      </c>
      <c r="F36" s="317">
        <v>163</v>
      </c>
      <c r="G36" s="202"/>
      <c r="I36" s="198"/>
      <c r="J36" s="217" t="s">
        <v>80</v>
      </c>
      <c r="K36" s="327">
        <v>42815</v>
      </c>
      <c r="L36" s="198"/>
    </row>
    <row r="37" spans="1:12" ht="17.25">
      <c r="A37" s="189" t="s">
        <v>81</v>
      </c>
      <c r="B37" s="190" t="s">
        <v>82</v>
      </c>
      <c r="C37" s="315">
        <v>497</v>
      </c>
      <c r="D37" s="316">
        <v>546</v>
      </c>
      <c r="E37" s="316">
        <f t="shared" si="0"/>
        <v>1043</v>
      </c>
      <c r="F37" s="317">
        <v>472</v>
      </c>
      <c r="G37" s="202"/>
      <c r="I37" s="198"/>
      <c r="J37" s="218"/>
      <c r="K37" s="219"/>
      <c r="L37" s="220"/>
    </row>
    <row r="38" spans="1:12" ht="17.25">
      <c r="A38" s="189" t="s">
        <v>83</v>
      </c>
      <c r="B38" s="190" t="s">
        <v>84</v>
      </c>
      <c r="C38" s="315">
        <v>418</v>
      </c>
      <c r="D38" s="316">
        <v>464</v>
      </c>
      <c r="E38" s="316">
        <f aca="true" t="shared" si="2" ref="E38:E54">C38+D38</f>
        <v>882</v>
      </c>
      <c r="F38" s="317">
        <v>362</v>
      </c>
      <c r="G38" s="202"/>
      <c r="I38" s="198"/>
      <c r="J38" s="221"/>
      <c r="K38" s="222"/>
      <c r="L38" s="223"/>
    </row>
    <row r="39" spans="1:12" ht="17.25">
      <c r="A39" s="189" t="s">
        <v>85</v>
      </c>
      <c r="B39" s="190" t="s">
        <v>86</v>
      </c>
      <c r="C39" s="315">
        <v>220</v>
      </c>
      <c r="D39" s="316">
        <v>227</v>
      </c>
      <c r="E39" s="316">
        <f t="shared" si="2"/>
        <v>447</v>
      </c>
      <c r="F39" s="317">
        <v>207</v>
      </c>
      <c r="G39" s="202"/>
      <c r="I39" s="198"/>
      <c r="J39" s="217" t="s">
        <v>87</v>
      </c>
      <c r="K39" s="327">
        <v>33076</v>
      </c>
      <c r="L39" s="198"/>
    </row>
    <row r="40" spans="1:12" ht="18" thickBot="1">
      <c r="A40" s="189" t="s">
        <v>88</v>
      </c>
      <c r="B40" s="190" t="s">
        <v>89</v>
      </c>
      <c r="C40" s="315">
        <v>1563</v>
      </c>
      <c r="D40" s="316">
        <v>1689</v>
      </c>
      <c r="E40" s="316">
        <f t="shared" si="2"/>
        <v>3252</v>
      </c>
      <c r="F40" s="317">
        <v>1300</v>
      </c>
      <c r="G40" s="202"/>
      <c r="I40" s="198"/>
      <c r="J40" s="224"/>
      <c r="K40" s="177"/>
      <c r="L40" s="204"/>
    </row>
    <row r="41" spans="1:12" ht="18" thickTop="1">
      <c r="A41" s="189" t="s">
        <v>90</v>
      </c>
      <c r="B41" s="190" t="s">
        <v>91</v>
      </c>
      <c r="C41" s="315">
        <v>285</v>
      </c>
      <c r="D41" s="316">
        <v>336</v>
      </c>
      <c r="E41" s="316">
        <f t="shared" si="2"/>
        <v>621</v>
      </c>
      <c r="F41" s="317">
        <v>265</v>
      </c>
      <c r="G41" s="202"/>
      <c r="J41" s="209"/>
      <c r="K41" s="209"/>
      <c r="L41" s="209"/>
    </row>
    <row r="42" spans="1:9" ht="17.25">
      <c r="A42" s="189" t="s">
        <v>92</v>
      </c>
      <c r="B42" s="190" t="s">
        <v>93</v>
      </c>
      <c r="C42" s="315">
        <v>296</v>
      </c>
      <c r="D42" s="316">
        <v>347</v>
      </c>
      <c r="E42" s="316">
        <f t="shared" si="2"/>
        <v>643</v>
      </c>
      <c r="F42" s="317">
        <v>291</v>
      </c>
      <c r="G42" s="202"/>
      <c r="I42" s="176" t="s">
        <v>94</v>
      </c>
    </row>
    <row r="43" spans="1:9" ht="17.25">
      <c r="A43" s="189" t="s">
        <v>95</v>
      </c>
      <c r="B43" s="190" t="s">
        <v>96</v>
      </c>
      <c r="C43" s="315">
        <v>334</v>
      </c>
      <c r="D43" s="316">
        <v>401</v>
      </c>
      <c r="E43" s="316">
        <f t="shared" si="2"/>
        <v>735</v>
      </c>
      <c r="F43" s="317">
        <v>313</v>
      </c>
      <c r="G43" s="202"/>
      <c r="I43" s="176" t="s">
        <v>97</v>
      </c>
    </row>
    <row r="44" spans="1:9" ht="17.25">
      <c r="A44" s="189" t="s">
        <v>98</v>
      </c>
      <c r="B44" s="190" t="s">
        <v>99</v>
      </c>
      <c r="C44" s="315">
        <v>450</v>
      </c>
      <c r="D44" s="316">
        <v>521</v>
      </c>
      <c r="E44" s="316">
        <f t="shared" si="2"/>
        <v>971</v>
      </c>
      <c r="F44" s="317">
        <v>426</v>
      </c>
      <c r="G44" s="202"/>
      <c r="I44" s="176" t="s">
        <v>126</v>
      </c>
    </row>
    <row r="45" spans="1:9" ht="17.25">
      <c r="A45" s="189" t="s">
        <v>100</v>
      </c>
      <c r="B45" s="190" t="s">
        <v>101</v>
      </c>
      <c r="C45" s="315">
        <v>483</v>
      </c>
      <c r="D45" s="316">
        <v>523</v>
      </c>
      <c r="E45" s="316">
        <f t="shared" si="2"/>
        <v>1006</v>
      </c>
      <c r="F45" s="317">
        <v>441</v>
      </c>
      <c r="G45" s="202"/>
      <c r="I45" s="176" t="s">
        <v>127</v>
      </c>
    </row>
    <row r="46" spans="1:9" ht="17.25">
      <c r="A46" s="189" t="s">
        <v>102</v>
      </c>
      <c r="B46" s="190" t="s">
        <v>103</v>
      </c>
      <c r="C46" s="315">
        <v>264</v>
      </c>
      <c r="D46" s="316">
        <v>338</v>
      </c>
      <c r="E46" s="316">
        <f t="shared" si="2"/>
        <v>602</v>
      </c>
      <c r="F46" s="317">
        <v>279</v>
      </c>
      <c r="G46" s="202"/>
      <c r="I46" s="176" t="s">
        <v>128</v>
      </c>
    </row>
    <row r="47" spans="1:9" ht="17.25">
      <c r="A47" s="189" t="s">
        <v>104</v>
      </c>
      <c r="B47" s="190" t="s">
        <v>105</v>
      </c>
      <c r="C47" s="315">
        <v>1788</v>
      </c>
      <c r="D47" s="316">
        <v>1961</v>
      </c>
      <c r="E47" s="316">
        <f t="shared" si="2"/>
        <v>3749</v>
      </c>
      <c r="F47" s="317">
        <v>1491</v>
      </c>
      <c r="G47" s="202"/>
      <c r="I47" s="176" t="s">
        <v>106</v>
      </c>
    </row>
    <row r="48" spans="1:9" ht="17.25">
      <c r="A48" s="189" t="s">
        <v>107</v>
      </c>
      <c r="B48" s="190" t="s">
        <v>108</v>
      </c>
      <c r="C48" s="315">
        <v>930</v>
      </c>
      <c r="D48" s="316">
        <v>1171</v>
      </c>
      <c r="E48" s="316">
        <f t="shared" si="2"/>
        <v>2101</v>
      </c>
      <c r="F48" s="317">
        <v>979</v>
      </c>
      <c r="G48" s="202"/>
      <c r="I48" s="176" t="s">
        <v>109</v>
      </c>
    </row>
    <row r="49" spans="1:9" ht="17.25">
      <c r="A49" s="189" t="s">
        <v>110</v>
      </c>
      <c r="B49" s="190" t="s">
        <v>111</v>
      </c>
      <c r="C49" s="315">
        <v>1064</v>
      </c>
      <c r="D49" s="316">
        <v>1176</v>
      </c>
      <c r="E49" s="316">
        <f t="shared" si="2"/>
        <v>2240</v>
      </c>
      <c r="F49" s="317">
        <v>891</v>
      </c>
      <c r="G49" s="202"/>
      <c r="I49" s="176" t="s">
        <v>112</v>
      </c>
    </row>
    <row r="50" spans="1:9" ht="17.25">
      <c r="A50" s="189" t="s">
        <v>113</v>
      </c>
      <c r="B50" s="190" t="s">
        <v>114</v>
      </c>
      <c r="C50" s="315">
        <v>1077</v>
      </c>
      <c r="D50" s="316">
        <v>1140</v>
      </c>
      <c r="E50" s="316">
        <f t="shared" si="2"/>
        <v>2217</v>
      </c>
      <c r="F50" s="317">
        <v>902</v>
      </c>
      <c r="G50" s="202"/>
      <c r="I50" s="176" t="s">
        <v>115</v>
      </c>
    </row>
    <row r="51" spans="1:9" ht="17.25">
      <c r="A51" s="189" t="s">
        <v>116</v>
      </c>
      <c r="B51" s="190" t="s">
        <v>117</v>
      </c>
      <c r="C51" s="315">
        <v>852</v>
      </c>
      <c r="D51" s="316">
        <v>949</v>
      </c>
      <c r="E51" s="316">
        <f t="shared" si="2"/>
        <v>1801</v>
      </c>
      <c r="F51" s="317">
        <v>708</v>
      </c>
      <c r="G51" s="202"/>
      <c r="I51" s="176" t="s">
        <v>118</v>
      </c>
    </row>
    <row r="52" spans="1:9" ht="17.25">
      <c r="A52" s="189">
        <v>76</v>
      </c>
      <c r="B52" s="190" t="s">
        <v>119</v>
      </c>
      <c r="C52" s="315">
        <v>682</v>
      </c>
      <c r="D52" s="316">
        <v>775</v>
      </c>
      <c r="E52" s="316">
        <f t="shared" si="2"/>
        <v>1457</v>
      </c>
      <c r="F52" s="317">
        <v>624</v>
      </c>
      <c r="G52" s="202"/>
      <c r="I52" s="176" t="s">
        <v>118</v>
      </c>
    </row>
    <row r="53" spans="1:9" ht="17.25">
      <c r="A53" s="225">
        <v>77</v>
      </c>
      <c r="B53" s="226" t="s">
        <v>120</v>
      </c>
      <c r="C53" s="318">
        <v>428</v>
      </c>
      <c r="D53" s="319">
        <v>527</v>
      </c>
      <c r="E53" s="319">
        <f t="shared" si="2"/>
        <v>955</v>
      </c>
      <c r="F53" s="320">
        <v>433</v>
      </c>
      <c r="G53" s="202"/>
      <c r="I53" s="176" t="s">
        <v>118</v>
      </c>
    </row>
    <row r="54" spans="1:7" ht="17.25">
      <c r="A54" s="227">
        <v>80</v>
      </c>
      <c r="B54" s="228" t="s">
        <v>121</v>
      </c>
      <c r="C54" s="321">
        <v>615</v>
      </c>
      <c r="D54" s="322">
        <v>662</v>
      </c>
      <c r="E54" s="322">
        <f t="shared" si="2"/>
        <v>1277</v>
      </c>
      <c r="F54" s="323">
        <v>405</v>
      </c>
      <c r="G54" s="202"/>
    </row>
    <row r="55" spans="1:7" ht="18" thickBot="1">
      <c r="A55" s="229"/>
      <c r="B55" s="230" t="s">
        <v>25</v>
      </c>
      <c r="C55" s="324">
        <f>SUM(C6:C54)</f>
        <v>32225</v>
      </c>
      <c r="D55" s="325">
        <f>SUM(D6:D54)</f>
        <v>37503</v>
      </c>
      <c r="E55" s="325">
        <f>SUM(E6:E54)</f>
        <v>69728</v>
      </c>
      <c r="F55" s="326">
        <f>SUM(F6:F54)</f>
        <v>30094</v>
      </c>
      <c r="G55" s="202"/>
    </row>
    <row r="56" spans="1:6" ht="18" thickTop="1">
      <c r="A56" s="209"/>
      <c r="B56" s="209"/>
      <c r="C56" s="209"/>
      <c r="D56" s="209"/>
      <c r="E56" s="209"/>
      <c r="F56" s="209"/>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176" customWidth="1"/>
    <col min="2" max="2" width="25.8984375" style="176" customWidth="1"/>
    <col min="3" max="6" width="17.09765625" style="176" customWidth="1"/>
    <col min="7" max="7" width="13.3984375" style="176" customWidth="1"/>
    <col min="8" max="8" width="7.3984375" style="176" customWidth="1"/>
    <col min="9" max="9" width="25.8984375" style="176" customWidth="1"/>
    <col min="10" max="13" width="17.09765625" style="176" customWidth="1"/>
    <col min="14" max="16384" width="9" style="176" customWidth="1"/>
  </cols>
  <sheetData>
    <row r="3" spans="2:12" ht="17.25">
      <c r="B3" s="176" t="s">
        <v>0</v>
      </c>
      <c r="D3" s="176" t="s">
        <v>1</v>
      </c>
      <c r="L3" s="176" t="s">
        <v>132</v>
      </c>
    </row>
    <row r="4" spans="1:13" ht="18" thickBot="1">
      <c r="A4" s="177"/>
      <c r="B4" s="177"/>
      <c r="C4" s="177"/>
      <c r="D4" s="177"/>
      <c r="E4" s="177"/>
      <c r="F4" s="177"/>
      <c r="H4" s="177"/>
      <c r="I4" s="177"/>
      <c r="J4" s="177"/>
      <c r="K4" s="177"/>
      <c r="L4" s="177"/>
      <c r="M4" s="177"/>
    </row>
    <row r="5" spans="1:13" ht="18.75" thickBot="1" thickTop="1">
      <c r="A5" s="178"/>
      <c r="B5" s="179" t="s">
        <v>3</v>
      </c>
      <c r="C5" s="180" t="s">
        <v>4</v>
      </c>
      <c r="D5" s="181" t="s">
        <v>5</v>
      </c>
      <c r="E5" s="181" t="s">
        <v>6</v>
      </c>
      <c r="F5" s="182" t="s">
        <v>7</v>
      </c>
      <c r="G5" s="183"/>
      <c r="H5" s="184"/>
      <c r="I5" s="179" t="s">
        <v>3</v>
      </c>
      <c r="J5" s="180" t="s">
        <v>4</v>
      </c>
      <c r="K5" s="181" t="s">
        <v>5</v>
      </c>
      <c r="L5" s="181" t="s">
        <v>6</v>
      </c>
      <c r="M5" s="179" t="s">
        <v>7</v>
      </c>
    </row>
    <row r="6" spans="1:13" ht="18" thickTop="1">
      <c r="A6" s="185" t="s">
        <v>8</v>
      </c>
      <c r="B6" s="186" t="s">
        <v>123</v>
      </c>
      <c r="C6" s="312">
        <v>233</v>
      </c>
      <c r="D6" s="313">
        <v>282</v>
      </c>
      <c r="E6" s="313">
        <f aca="true" t="shared" si="0" ref="E6:E37">C6+D6</f>
        <v>515</v>
      </c>
      <c r="F6" s="314">
        <v>195</v>
      </c>
      <c r="G6" s="183"/>
      <c r="H6" s="187">
        <v>81</v>
      </c>
      <c r="I6" s="188" t="s">
        <v>9</v>
      </c>
      <c r="J6" s="332">
        <v>721</v>
      </c>
      <c r="K6" s="333">
        <v>798</v>
      </c>
      <c r="L6" s="333">
        <f aca="true" t="shared" si="1" ref="L6:L11">J6+K6</f>
        <v>1519</v>
      </c>
      <c r="M6" s="334">
        <v>517</v>
      </c>
    </row>
    <row r="7" spans="1:13" ht="17.25">
      <c r="A7" s="189" t="s">
        <v>10</v>
      </c>
      <c r="B7" s="190" t="s">
        <v>124</v>
      </c>
      <c r="C7" s="315">
        <v>217</v>
      </c>
      <c r="D7" s="316">
        <v>277</v>
      </c>
      <c r="E7" s="316">
        <f t="shared" si="0"/>
        <v>494</v>
      </c>
      <c r="F7" s="317">
        <v>205</v>
      </c>
      <c r="G7" s="183"/>
      <c r="H7" s="187">
        <v>82</v>
      </c>
      <c r="I7" s="188" t="s">
        <v>11</v>
      </c>
      <c r="J7" s="335">
        <v>1996</v>
      </c>
      <c r="K7" s="333">
        <v>2282</v>
      </c>
      <c r="L7" s="333">
        <f t="shared" si="1"/>
        <v>4278</v>
      </c>
      <c r="M7" s="334">
        <v>1640</v>
      </c>
    </row>
    <row r="8" spans="1:13" ht="17.25">
      <c r="A8" s="189" t="s">
        <v>12</v>
      </c>
      <c r="B8" s="190" t="s">
        <v>13</v>
      </c>
      <c r="C8" s="315">
        <v>350</v>
      </c>
      <c r="D8" s="316">
        <v>395</v>
      </c>
      <c r="E8" s="316">
        <f t="shared" si="0"/>
        <v>745</v>
      </c>
      <c r="F8" s="317">
        <v>306</v>
      </c>
      <c r="G8" s="183"/>
      <c r="H8" s="187">
        <v>83</v>
      </c>
      <c r="I8" s="188" t="s">
        <v>14</v>
      </c>
      <c r="J8" s="335">
        <v>1654</v>
      </c>
      <c r="K8" s="333">
        <v>1778</v>
      </c>
      <c r="L8" s="333">
        <f t="shared" si="1"/>
        <v>3432</v>
      </c>
      <c r="M8" s="334">
        <v>1283</v>
      </c>
    </row>
    <row r="9" spans="1:13" ht="17.25">
      <c r="A9" s="189" t="s">
        <v>15</v>
      </c>
      <c r="B9" s="190" t="s">
        <v>16</v>
      </c>
      <c r="C9" s="315">
        <v>254</v>
      </c>
      <c r="D9" s="316">
        <v>354</v>
      </c>
      <c r="E9" s="316">
        <f t="shared" si="0"/>
        <v>608</v>
      </c>
      <c r="F9" s="317">
        <v>275</v>
      </c>
      <c r="G9" s="183"/>
      <c r="H9" s="187">
        <v>84</v>
      </c>
      <c r="I9" s="188" t="s">
        <v>17</v>
      </c>
      <c r="J9" s="335">
        <v>941</v>
      </c>
      <c r="K9" s="333">
        <v>1076</v>
      </c>
      <c r="L9" s="333">
        <f t="shared" si="1"/>
        <v>2017</v>
      </c>
      <c r="M9" s="334">
        <v>677</v>
      </c>
    </row>
    <row r="10" spans="1:13" ht="17.25">
      <c r="A10" s="189" t="s">
        <v>18</v>
      </c>
      <c r="B10" s="190" t="s">
        <v>19</v>
      </c>
      <c r="C10" s="315">
        <v>3154</v>
      </c>
      <c r="D10" s="316">
        <v>3457</v>
      </c>
      <c r="E10" s="316">
        <f t="shared" si="0"/>
        <v>6611</v>
      </c>
      <c r="F10" s="317">
        <v>2824</v>
      </c>
      <c r="G10" s="183"/>
      <c r="H10" s="187">
        <v>85</v>
      </c>
      <c r="I10" s="188" t="s">
        <v>20</v>
      </c>
      <c r="J10" s="335">
        <v>599</v>
      </c>
      <c r="K10" s="333">
        <v>701</v>
      </c>
      <c r="L10" s="333">
        <f t="shared" si="1"/>
        <v>1300</v>
      </c>
      <c r="M10" s="334">
        <v>524</v>
      </c>
    </row>
    <row r="11" spans="1:13" ht="17.25">
      <c r="A11" s="189" t="s">
        <v>21</v>
      </c>
      <c r="B11" s="190" t="s">
        <v>125</v>
      </c>
      <c r="C11" s="315">
        <v>689</v>
      </c>
      <c r="D11" s="316">
        <v>752</v>
      </c>
      <c r="E11" s="316">
        <f t="shared" si="0"/>
        <v>1441</v>
      </c>
      <c r="F11" s="317">
        <v>588</v>
      </c>
      <c r="G11" s="183"/>
      <c r="H11" s="191">
        <v>90</v>
      </c>
      <c r="I11" s="192" t="s">
        <v>22</v>
      </c>
      <c r="J11" s="336">
        <v>822</v>
      </c>
      <c r="K11" s="337">
        <v>1020</v>
      </c>
      <c r="L11" s="337">
        <f t="shared" si="1"/>
        <v>1842</v>
      </c>
      <c r="M11" s="338">
        <v>945</v>
      </c>
    </row>
    <row r="12" spans="1:13" ht="17.25">
      <c r="A12" s="189" t="s">
        <v>23</v>
      </c>
      <c r="B12" s="190" t="s">
        <v>24</v>
      </c>
      <c r="C12" s="315">
        <v>562</v>
      </c>
      <c r="D12" s="316">
        <v>638</v>
      </c>
      <c r="E12" s="316">
        <f t="shared" si="0"/>
        <v>1200</v>
      </c>
      <c r="F12" s="317">
        <v>512</v>
      </c>
      <c r="G12" s="183"/>
      <c r="H12" s="187"/>
      <c r="I12" s="192" t="s">
        <v>25</v>
      </c>
      <c r="J12" s="336">
        <f>SUM(J6:J11)</f>
        <v>6733</v>
      </c>
      <c r="K12" s="337">
        <f>SUM(K6:K11)</f>
        <v>7655</v>
      </c>
      <c r="L12" s="337">
        <f>SUM(L6:L11)</f>
        <v>14388</v>
      </c>
      <c r="M12" s="338">
        <f>SUM(M6:M11)</f>
        <v>5586</v>
      </c>
    </row>
    <row r="13" spans="1:13" ht="17.25">
      <c r="A13" s="189" t="s">
        <v>26</v>
      </c>
      <c r="B13" s="190" t="s">
        <v>27</v>
      </c>
      <c r="C13" s="315">
        <v>1296</v>
      </c>
      <c r="D13" s="316">
        <v>1502</v>
      </c>
      <c r="E13" s="316">
        <f t="shared" si="0"/>
        <v>2798</v>
      </c>
      <c r="F13" s="317">
        <v>1186</v>
      </c>
      <c r="G13" s="183"/>
      <c r="H13" s="193"/>
      <c r="I13" s="193"/>
      <c r="J13" s="194"/>
      <c r="K13" s="195"/>
      <c r="L13" s="195"/>
      <c r="M13" s="196"/>
    </row>
    <row r="14" spans="1:13" ht="17.25">
      <c r="A14" s="189" t="s">
        <v>28</v>
      </c>
      <c r="B14" s="190" t="s">
        <v>29</v>
      </c>
      <c r="C14" s="315">
        <v>1035</v>
      </c>
      <c r="D14" s="316">
        <v>1307</v>
      </c>
      <c r="E14" s="316">
        <f t="shared" si="0"/>
        <v>2342</v>
      </c>
      <c r="F14" s="317">
        <v>1014</v>
      </c>
      <c r="G14" s="183"/>
      <c r="H14" s="197"/>
      <c r="I14" s="198"/>
      <c r="J14" s="199"/>
      <c r="K14" s="200"/>
      <c r="L14" s="200"/>
      <c r="M14" s="201"/>
    </row>
    <row r="15" spans="1:13" ht="17.25">
      <c r="A15" s="189" t="s">
        <v>30</v>
      </c>
      <c r="B15" s="190" t="s">
        <v>31</v>
      </c>
      <c r="C15" s="315">
        <v>881</v>
      </c>
      <c r="D15" s="316">
        <v>1078</v>
      </c>
      <c r="E15" s="316">
        <f t="shared" si="0"/>
        <v>1959</v>
      </c>
      <c r="F15" s="317">
        <v>935</v>
      </c>
      <c r="G15" s="183"/>
      <c r="H15" s="202"/>
      <c r="I15" s="203" t="s">
        <v>32</v>
      </c>
      <c r="J15" s="331">
        <f>C55+J12</f>
        <v>38940</v>
      </c>
      <c r="K15" s="329">
        <f>D55+K12</f>
        <v>45125</v>
      </c>
      <c r="L15" s="329">
        <f>E55+L12</f>
        <v>84065</v>
      </c>
      <c r="M15" s="330">
        <f>F55+M12</f>
        <v>35629</v>
      </c>
    </row>
    <row r="16" spans="1:13" ht="18" thickBot="1">
      <c r="A16" s="189" t="s">
        <v>33</v>
      </c>
      <c r="B16" s="190" t="s">
        <v>34</v>
      </c>
      <c r="C16" s="315">
        <v>503</v>
      </c>
      <c r="D16" s="316">
        <v>665</v>
      </c>
      <c r="E16" s="316">
        <f t="shared" si="0"/>
        <v>1168</v>
      </c>
      <c r="F16" s="317">
        <v>539</v>
      </c>
      <c r="G16" s="183"/>
      <c r="H16" s="177"/>
      <c r="I16" s="204"/>
      <c r="J16" s="205"/>
      <c r="K16" s="206"/>
      <c r="L16" s="206"/>
      <c r="M16" s="207"/>
    </row>
    <row r="17" spans="1:13" ht="18.75" thickBot="1" thickTop="1">
      <c r="A17" s="189" t="s">
        <v>35</v>
      </c>
      <c r="B17" s="190" t="s">
        <v>36</v>
      </c>
      <c r="C17" s="315">
        <v>734</v>
      </c>
      <c r="D17" s="316">
        <v>924</v>
      </c>
      <c r="E17" s="316">
        <f t="shared" si="0"/>
        <v>1658</v>
      </c>
      <c r="F17" s="317">
        <v>686</v>
      </c>
      <c r="G17" s="202"/>
      <c r="H17" s="184"/>
      <c r="I17" s="184"/>
      <c r="J17" s="208"/>
      <c r="K17" s="208"/>
      <c r="L17" s="208"/>
      <c r="M17" s="208"/>
    </row>
    <row r="18" spans="1:13" ht="18" thickTop="1">
      <c r="A18" s="189" t="s">
        <v>37</v>
      </c>
      <c r="B18" s="190" t="s">
        <v>38</v>
      </c>
      <c r="C18" s="315">
        <v>2049</v>
      </c>
      <c r="D18" s="316">
        <v>2385</v>
      </c>
      <c r="E18" s="316">
        <f t="shared" si="0"/>
        <v>4434</v>
      </c>
      <c r="F18" s="317">
        <v>1852</v>
      </c>
      <c r="G18" s="183"/>
      <c r="H18" s="209"/>
      <c r="I18" s="210"/>
      <c r="J18" s="211"/>
      <c r="K18" s="212"/>
      <c r="L18" s="212"/>
      <c r="M18" s="210"/>
    </row>
    <row r="19" spans="1:13" ht="17.25">
      <c r="A19" s="189" t="s">
        <v>39</v>
      </c>
      <c r="B19" s="190" t="s">
        <v>40</v>
      </c>
      <c r="C19" s="315">
        <v>568</v>
      </c>
      <c r="D19" s="316">
        <v>713</v>
      </c>
      <c r="E19" s="316">
        <f t="shared" si="0"/>
        <v>1281</v>
      </c>
      <c r="F19" s="317">
        <v>573</v>
      </c>
      <c r="G19" s="183"/>
      <c r="I19" s="203" t="s">
        <v>41</v>
      </c>
      <c r="J19" s="331">
        <v>910</v>
      </c>
      <c r="K19" s="329">
        <v>778</v>
      </c>
      <c r="L19" s="329">
        <f>J19+K19</f>
        <v>1688</v>
      </c>
      <c r="M19" s="330">
        <v>993</v>
      </c>
    </row>
    <row r="20" spans="1:13" ht="18" thickBot="1">
      <c r="A20" s="189" t="s">
        <v>42</v>
      </c>
      <c r="B20" s="190" t="s">
        <v>43</v>
      </c>
      <c r="C20" s="315">
        <v>985</v>
      </c>
      <c r="D20" s="316">
        <v>1238</v>
      </c>
      <c r="E20" s="316">
        <f t="shared" si="0"/>
        <v>2223</v>
      </c>
      <c r="F20" s="317">
        <v>1059</v>
      </c>
      <c r="G20" s="183"/>
      <c r="H20" s="177"/>
      <c r="I20" s="204"/>
      <c r="J20" s="205"/>
      <c r="K20" s="206"/>
      <c r="L20" s="206"/>
      <c r="M20" s="207"/>
    </row>
    <row r="21" spans="1:13" ht="18.75" thickBot="1" thickTop="1">
      <c r="A21" s="189" t="s">
        <v>44</v>
      </c>
      <c r="B21" s="190" t="s">
        <v>45</v>
      </c>
      <c r="C21" s="315">
        <v>348</v>
      </c>
      <c r="D21" s="316">
        <v>426</v>
      </c>
      <c r="E21" s="316">
        <f t="shared" si="0"/>
        <v>774</v>
      </c>
      <c r="F21" s="317">
        <v>408</v>
      </c>
      <c r="G21" s="202"/>
      <c r="H21" s="184"/>
      <c r="I21" s="184"/>
      <c r="J21" s="184"/>
      <c r="K21" s="184"/>
      <c r="L21" s="184"/>
      <c r="M21" s="184"/>
    </row>
    <row r="22" spans="1:13" ht="18" thickTop="1">
      <c r="A22" s="189" t="s">
        <v>46</v>
      </c>
      <c r="B22" s="190" t="s">
        <v>47</v>
      </c>
      <c r="C22" s="315">
        <v>486</v>
      </c>
      <c r="D22" s="316">
        <v>614</v>
      </c>
      <c r="E22" s="316">
        <f t="shared" si="0"/>
        <v>1100</v>
      </c>
      <c r="F22" s="317">
        <v>492</v>
      </c>
      <c r="G22" s="183"/>
      <c r="H22" s="209"/>
      <c r="I22" s="210"/>
      <c r="J22" s="213"/>
      <c r="K22" s="212"/>
      <c r="L22" s="212"/>
      <c r="M22" s="210"/>
    </row>
    <row r="23" spans="1:13" ht="17.25">
      <c r="A23" s="189" t="s">
        <v>48</v>
      </c>
      <c r="B23" s="190" t="s">
        <v>49</v>
      </c>
      <c r="C23" s="315">
        <v>250</v>
      </c>
      <c r="D23" s="316">
        <v>358</v>
      </c>
      <c r="E23" s="316">
        <f t="shared" si="0"/>
        <v>608</v>
      </c>
      <c r="F23" s="317">
        <v>269</v>
      </c>
      <c r="G23" s="183"/>
      <c r="I23" s="214" t="s">
        <v>50</v>
      </c>
      <c r="J23" s="328">
        <f>J15+J19</f>
        <v>39850</v>
      </c>
      <c r="K23" s="329">
        <f>K15+K19</f>
        <v>45903</v>
      </c>
      <c r="L23" s="329">
        <f>L15+L19</f>
        <v>85753</v>
      </c>
      <c r="M23" s="330">
        <f>M15+M19</f>
        <v>36622</v>
      </c>
    </row>
    <row r="24" spans="1:13" ht="18" thickBot="1">
      <c r="A24" s="189" t="s">
        <v>51</v>
      </c>
      <c r="B24" s="190" t="s">
        <v>52</v>
      </c>
      <c r="C24" s="315">
        <v>203</v>
      </c>
      <c r="D24" s="316">
        <v>249</v>
      </c>
      <c r="E24" s="316">
        <f t="shared" si="0"/>
        <v>452</v>
      </c>
      <c r="F24" s="317">
        <v>205</v>
      </c>
      <c r="G24" s="183"/>
      <c r="H24" s="177"/>
      <c r="I24" s="204"/>
      <c r="J24" s="215"/>
      <c r="K24" s="216"/>
      <c r="L24" s="216"/>
      <c r="M24" s="204"/>
    </row>
    <row r="25" spans="1:13" ht="18" thickTop="1">
      <c r="A25" s="189" t="s">
        <v>53</v>
      </c>
      <c r="B25" s="190" t="s">
        <v>54</v>
      </c>
      <c r="C25" s="315">
        <v>399</v>
      </c>
      <c r="D25" s="316">
        <v>477</v>
      </c>
      <c r="E25" s="316">
        <f t="shared" si="0"/>
        <v>876</v>
      </c>
      <c r="F25" s="317">
        <v>367</v>
      </c>
      <c r="G25" s="202"/>
      <c r="H25" s="209"/>
      <c r="I25" s="209"/>
      <c r="J25" s="209"/>
      <c r="K25" s="209"/>
      <c r="L25" s="209"/>
      <c r="M25" s="209"/>
    </row>
    <row r="26" spans="1:7" ht="17.25">
      <c r="A26" s="189" t="s">
        <v>55</v>
      </c>
      <c r="B26" s="190" t="s">
        <v>56</v>
      </c>
      <c r="C26" s="315">
        <v>1112</v>
      </c>
      <c r="D26" s="316">
        <v>1326</v>
      </c>
      <c r="E26" s="316">
        <f t="shared" si="0"/>
        <v>2438</v>
      </c>
      <c r="F26" s="317">
        <v>1069</v>
      </c>
      <c r="G26" s="202"/>
    </row>
    <row r="27" spans="1:10" ht="17.25">
      <c r="A27" s="189" t="s">
        <v>57</v>
      </c>
      <c r="B27" s="190" t="s">
        <v>58</v>
      </c>
      <c r="C27" s="315">
        <v>214</v>
      </c>
      <c r="D27" s="316">
        <v>239</v>
      </c>
      <c r="E27" s="316">
        <f t="shared" si="0"/>
        <v>453</v>
      </c>
      <c r="F27" s="317">
        <v>226</v>
      </c>
      <c r="G27" s="202"/>
      <c r="J27" s="1" t="s">
        <v>59</v>
      </c>
    </row>
    <row r="28" spans="1:12" ht="18" thickBot="1">
      <c r="A28" s="189" t="s">
        <v>60</v>
      </c>
      <c r="B28" s="190" t="s">
        <v>61</v>
      </c>
      <c r="C28" s="315">
        <v>430</v>
      </c>
      <c r="D28" s="316">
        <v>511</v>
      </c>
      <c r="E28" s="316">
        <f t="shared" si="0"/>
        <v>941</v>
      </c>
      <c r="F28" s="317">
        <v>469</v>
      </c>
      <c r="G28" s="202"/>
      <c r="J28" s="177"/>
      <c r="K28" s="177"/>
      <c r="L28" s="177"/>
    </row>
    <row r="29" spans="1:12" ht="18" thickTop="1">
      <c r="A29" s="189" t="s">
        <v>62</v>
      </c>
      <c r="B29" s="190" t="s">
        <v>63</v>
      </c>
      <c r="C29" s="315">
        <v>159</v>
      </c>
      <c r="D29" s="316">
        <v>200</v>
      </c>
      <c r="E29" s="316">
        <f t="shared" si="0"/>
        <v>359</v>
      </c>
      <c r="F29" s="317">
        <v>171</v>
      </c>
      <c r="G29" s="202"/>
      <c r="I29" s="198"/>
      <c r="J29" s="211"/>
      <c r="K29" s="209"/>
      <c r="L29" s="210"/>
    </row>
    <row r="30" spans="1:12" ht="17.25">
      <c r="A30" s="189" t="s">
        <v>64</v>
      </c>
      <c r="B30" s="190" t="s">
        <v>65</v>
      </c>
      <c r="C30" s="315">
        <v>213</v>
      </c>
      <c r="D30" s="316">
        <v>206</v>
      </c>
      <c r="E30" s="316">
        <f t="shared" si="0"/>
        <v>419</v>
      </c>
      <c r="F30" s="317">
        <v>188</v>
      </c>
      <c r="G30" s="202"/>
      <c r="I30" s="198"/>
      <c r="J30" s="217" t="s">
        <v>66</v>
      </c>
      <c r="K30" s="327">
        <v>79535</v>
      </c>
      <c r="L30" s="198"/>
    </row>
    <row r="31" spans="1:12" ht="17.25">
      <c r="A31" s="189" t="s">
        <v>67</v>
      </c>
      <c r="B31" s="190" t="s">
        <v>68</v>
      </c>
      <c r="C31" s="315">
        <v>796</v>
      </c>
      <c r="D31" s="316">
        <v>953</v>
      </c>
      <c r="E31" s="316">
        <f t="shared" si="0"/>
        <v>1749</v>
      </c>
      <c r="F31" s="317">
        <v>759</v>
      </c>
      <c r="G31" s="202"/>
      <c r="I31" s="198"/>
      <c r="J31" s="218"/>
      <c r="K31" s="219"/>
      <c r="L31" s="220"/>
    </row>
    <row r="32" spans="1:12" ht="17.25">
      <c r="A32" s="189" t="s">
        <v>69</v>
      </c>
      <c r="B32" s="190" t="s">
        <v>70</v>
      </c>
      <c r="C32" s="315">
        <v>630</v>
      </c>
      <c r="D32" s="316">
        <v>802</v>
      </c>
      <c r="E32" s="316">
        <f t="shared" si="0"/>
        <v>1432</v>
      </c>
      <c r="F32" s="317">
        <v>625</v>
      </c>
      <c r="G32" s="202"/>
      <c r="I32" s="198"/>
      <c r="J32" s="221"/>
      <c r="K32" s="222"/>
      <c r="L32" s="223"/>
    </row>
    <row r="33" spans="1:12" ht="17.25">
      <c r="A33" s="189" t="s">
        <v>71</v>
      </c>
      <c r="B33" s="190" t="s">
        <v>72</v>
      </c>
      <c r="C33" s="315">
        <v>513</v>
      </c>
      <c r="D33" s="316">
        <v>589</v>
      </c>
      <c r="E33" s="316">
        <f t="shared" si="0"/>
        <v>1102</v>
      </c>
      <c r="F33" s="317">
        <v>557</v>
      </c>
      <c r="G33" s="202"/>
      <c r="I33" s="198"/>
      <c r="J33" s="217" t="s">
        <v>73</v>
      </c>
      <c r="K33" s="327">
        <v>36752</v>
      </c>
      <c r="L33" s="198"/>
    </row>
    <row r="34" spans="1:12" ht="17.25">
      <c r="A34" s="189" t="s">
        <v>74</v>
      </c>
      <c r="B34" s="190" t="s">
        <v>75</v>
      </c>
      <c r="C34" s="315">
        <v>344</v>
      </c>
      <c r="D34" s="316">
        <v>402</v>
      </c>
      <c r="E34" s="316">
        <f t="shared" si="0"/>
        <v>746</v>
      </c>
      <c r="F34" s="317">
        <v>372</v>
      </c>
      <c r="G34" s="202"/>
      <c r="I34" s="198"/>
      <c r="J34" s="218"/>
      <c r="K34" s="219"/>
      <c r="L34" s="220"/>
    </row>
    <row r="35" spans="1:12" ht="17.25">
      <c r="A35" s="189" t="s">
        <v>76</v>
      </c>
      <c r="B35" s="190" t="s">
        <v>77</v>
      </c>
      <c r="C35" s="315">
        <v>173</v>
      </c>
      <c r="D35" s="316">
        <v>209</v>
      </c>
      <c r="E35" s="316">
        <f t="shared" si="0"/>
        <v>382</v>
      </c>
      <c r="F35" s="317">
        <v>176</v>
      </c>
      <c r="G35" s="202"/>
      <c r="I35" s="198"/>
      <c r="J35" s="221"/>
      <c r="K35" s="222"/>
      <c r="L35" s="223"/>
    </row>
    <row r="36" spans="1:12" ht="17.25">
      <c r="A36" s="189" t="s">
        <v>78</v>
      </c>
      <c r="B36" s="190" t="s">
        <v>79</v>
      </c>
      <c r="C36" s="315">
        <v>155</v>
      </c>
      <c r="D36" s="316">
        <v>189</v>
      </c>
      <c r="E36" s="316">
        <f t="shared" si="0"/>
        <v>344</v>
      </c>
      <c r="F36" s="317">
        <v>155</v>
      </c>
      <c r="G36" s="202"/>
      <c r="I36" s="198"/>
      <c r="J36" s="217" t="s">
        <v>80</v>
      </c>
      <c r="K36" s="327">
        <v>42783</v>
      </c>
      <c r="L36" s="198"/>
    </row>
    <row r="37" spans="1:12" ht="17.25">
      <c r="A37" s="189" t="s">
        <v>81</v>
      </c>
      <c r="B37" s="190" t="s">
        <v>82</v>
      </c>
      <c r="C37" s="315">
        <v>498</v>
      </c>
      <c r="D37" s="316">
        <v>547</v>
      </c>
      <c r="E37" s="316">
        <f t="shared" si="0"/>
        <v>1045</v>
      </c>
      <c r="F37" s="317">
        <v>473</v>
      </c>
      <c r="G37" s="202"/>
      <c r="I37" s="198"/>
      <c r="J37" s="218"/>
      <c r="K37" s="219"/>
      <c r="L37" s="220"/>
    </row>
    <row r="38" spans="1:12" ht="17.25">
      <c r="A38" s="189" t="s">
        <v>83</v>
      </c>
      <c r="B38" s="190" t="s">
        <v>84</v>
      </c>
      <c r="C38" s="315">
        <v>416</v>
      </c>
      <c r="D38" s="316">
        <v>473</v>
      </c>
      <c r="E38" s="316">
        <f aca="true" t="shared" si="2" ref="E38:E54">C38+D38</f>
        <v>889</v>
      </c>
      <c r="F38" s="317">
        <v>364</v>
      </c>
      <c r="G38" s="202"/>
      <c r="I38" s="198"/>
      <c r="J38" s="221"/>
      <c r="K38" s="222"/>
      <c r="L38" s="223"/>
    </row>
    <row r="39" spans="1:12" ht="17.25">
      <c r="A39" s="189" t="s">
        <v>85</v>
      </c>
      <c r="B39" s="190" t="s">
        <v>86</v>
      </c>
      <c r="C39" s="315">
        <v>221</v>
      </c>
      <c r="D39" s="316">
        <v>226</v>
      </c>
      <c r="E39" s="316">
        <f t="shared" si="2"/>
        <v>447</v>
      </c>
      <c r="F39" s="317">
        <v>206</v>
      </c>
      <c r="G39" s="202"/>
      <c r="I39" s="198"/>
      <c r="J39" s="217" t="s">
        <v>87</v>
      </c>
      <c r="K39" s="327">
        <v>33008</v>
      </c>
      <c r="L39" s="198"/>
    </row>
    <row r="40" spans="1:12" ht="18" thickBot="1">
      <c r="A40" s="189" t="s">
        <v>88</v>
      </c>
      <c r="B40" s="190" t="s">
        <v>89</v>
      </c>
      <c r="C40" s="315">
        <v>1584</v>
      </c>
      <c r="D40" s="316">
        <v>1711</v>
      </c>
      <c r="E40" s="316">
        <f t="shared" si="2"/>
        <v>3295</v>
      </c>
      <c r="F40" s="317">
        <v>1317</v>
      </c>
      <c r="G40" s="202"/>
      <c r="I40" s="198"/>
      <c r="J40" s="224"/>
      <c r="K40" s="177"/>
      <c r="L40" s="204"/>
    </row>
    <row r="41" spans="1:12" ht="18" thickTop="1">
      <c r="A41" s="189" t="s">
        <v>90</v>
      </c>
      <c r="B41" s="190" t="s">
        <v>91</v>
      </c>
      <c r="C41" s="315">
        <v>285</v>
      </c>
      <c r="D41" s="316">
        <v>337</v>
      </c>
      <c r="E41" s="316">
        <f t="shared" si="2"/>
        <v>622</v>
      </c>
      <c r="F41" s="317">
        <v>265</v>
      </c>
      <c r="G41" s="202"/>
      <c r="J41" s="209"/>
      <c r="K41" s="209"/>
      <c r="L41" s="209"/>
    </row>
    <row r="42" spans="1:9" ht="17.25">
      <c r="A42" s="189" t="s">
        <v>92</v>
      </c>
      <c r="B42" s="190" t="s">
        <v>93</v>
      </c>
      <c r="C42" s="315">
        <v>295</v>
      </c>
      <c r="D42" s="316">
        <v>347</v>
      </c>
      <c r="E42" s="316">
        <f t="shared" si="2"/>
        <v>642</v>
      </c>
      <c r="F42" s="317">
        <v>290</v>
      </c>
      <c r="G42" s="202"/>
      <c r="I42" s="176" t="s">
        <v>94</v>
      </c>
    </row>
    <row r="43" spans="1:9" ht="17.25">
      <c r="A43" s="189" t="s">
        <v>95</v>
      </c>
      <c r="B43" s="190" t="s">
        <v>96</v>
      </c>
      <c r="C43" s="315">
        <v>336</v>
      </c>
      <c r="D43" s="316">
        <v>401</v>
      </c>
      <c r="E43" s="316">
        <f t="shared" si="2"/>
        <v>737</v>
      </c>
      <c r="F43" s="317">
        <v>315</v>
      </c>
      <c r="G43" s="202"/>
      <c r="I43" s="176" t="s">
        <v>97</v>
      </c>
    </row>
    <row r="44" spans="1:9" ht="17.25">
      <c r="A44" s="189" t="s">
        <v>98</v>
      </c>
      <c r="B44" s="190" t="s">
        <v>99</v>
      </c>
      <c r="C44" s="315">
        <v>454</v>
      </c>
      <c r="D44" s="316">
        <v>519</v>
      </c>
      <c r="E44" s="316">
        <f t="shared" si="2"/>
        <v>973</v>
      </c>
      <c r="F44" s="317">
        <v>424</v>
      </c>
      <c r="G44" s="202"/>
      <c r="I44" s="176" t="s">
        <v>126</v>
      </c>
    </row>
    <row r="45" spans="1:9" ht="17.25">
      <c r="A45" s="189" t="s">
        <v>100</v>
      </c>
      <c r="B45" s="190" t="s">
        <v>101</v>
      </c>
      <c r="C45" s="315">
        <v>465</v>
      </c>
      <c r="D45" s="316">
        <v>501</v>
      </c>
      <c r="E45" s="316">
        <f t="shared" si="2"/>
        <v>966</v>
      </c>
      <c r="F45" s="317">
        <v>428</v>
      </c>
      <c r="G45" s="202"/>
      <c r="I45" s="176" t="s">
        <v>127</v>
      </c>
    </row>
    <row r="46" spans="1:9" ht="17.25">
      <c r="A46" s="189" t="s">
        <v>102</v>
      </c>
      <c r="B46" s="190" t="s">
        <v>103</v>
      </c>
      <c r="C46" s="315">
        <v>269</v>
      </c>
      <c r="D46" s="316">
        <v>341</v>
      </c>
      <c r="E46" s="316">
        <f t="shared" si="2"/>
        <v>610</v>
      </c>
      <c r="F46" s="317">
        <v>281</v>
      </c>
      <c r="G46" s="202"/>
      <c r="I46" s="176" t="s">
        <v>128</v>
      </c>
    </row>
    <row r="47" spans="1:9" ht="17.25">
      <c r="A47" s="189" t="s">
        <v>104</v>
      </c>
      <c r="B47" s="190" t="s">
        <v>105</v>
      </c>
      <c r="C47" s="315">
        <v>1799</v>
      </c>
      <c r="D47" s="316">
        <v>1964</v>
      </c>
      <c r="E47" s="316">
        <f t="shared" si="2"/>
        <v>3763</v>
      </c>
      <c r="F47" s="317">
        <v>1493</v>
      </c>
      <c r="G47" s="202"/>
      <c r="I47" s="176" t="s">
        <v>106</v>
      </c>
    </row>
    <row r="48" spans="1:9" ht="17.25">
      <c r="A48" s="189" t="s">
        <v>107</v>
      </c>
      <c r="B48" s="190" t="s">
        <v>108</v>
      </c>
      <c r="C48" s="315">
        <v>923</v>
      </c>
      <c r="D48" s="316">
        <v>1159</v>
      </c>
      <c r="E48" s="316">
        <f t="shared" si="2"/>
        <v>2082</v>
      </c>
      <c r="F48" s="317">
        <v>970</v>
      </c>
      <c r="G48" s="202"/>
      <c r="I48" s="176" t="s">
        <v>109</v>
      </c>
    </row>
    <row r="49" spans="1:9" ht="17.25">
      <c r="A49" s="189" t="s">
        <v>110</v>
      </c>
      <c r="B49" s="190" t="s">
        <v>111</v>
      </c>
      <c r="C49" s="315">
        <v>1064</v>
      </c>
      <c r="D49" s="316">
        <v>1174</v>
      </c>
      <c r="E49" s="316">
        <f t="shared" si="2"/>
        <v>2238</v>
      </c>
      <c r="F49" s="317">
        <v>891</v>
      </c>
      <c r="G49" s="202"/>
      <c r="I49" s="176" t="s">
        <v>112</v>
      </c>
    </row>
    <row r="50" spans="1:9" ht="17.25">
      <c r="A50" s="189" t="s">
        <v>113</v>
      </c>
      <c r="B50" s="190" t="s">
        <v>114</v>
      </c>
      <c r="C50" s="315">
        <v>1074</v>
      </c>
      <c r="D50" s="316">
        <v>1134</v>
      </c>
      <c r="E50" s="316">
        <f t="shared" si="2"/>
        <v>2208</v>
      </c>
      <c r="F50" s="317">
        <v>897</v>
      </c>
      <c r="G50" s="202"/>
      <c r="I50" s="176" t="s">
        <v>115</v>
      </c>
    </row>
    <row r="51" spans="1:9" ht="17.25">
      <c r="A51" s="189" t="s">
        <v>116</v>
      </c>
      <c r="B51" s="190" t="s">
        <v>117</v>
      </c>
      <c r="C51" s="315">
        <v>856</v>
      </c>
      <c r="D51" s="316">
        <v>951</v>
      </c>
      <c r="E51" s="316">
        <f t="shared" si="2"/>
        <v>1807</v>
      </c>
      <c r="F51" s="317">
        <v>707</v>
      </c>
      <c r="G51" s="202"/>
      <c r="I51" s="176" t="s">
        <v>118</v>
      </c>
    </row>
    <row r="52" spans="1:9" ht="17.25">
      <c r="A52" s="189">
        <v>76</v>
      </c>
      <c r="B52" s="190" t="s">
        <v>119</v>
      </c>
      <c r="C52" s="315">
        <v>683</v>
      </c>
      <c r="D52" s="316">
        <v>777</v>
      </c>
      <c r="E52" s="316">
        <f t="shared" si="2"/>
        <v>1460</v>
      </c>
      <c r="F52" s="317">
        <v>625</v>
      </c>
      <c r="G52" s="202"/>
      <c r="I52" s="176" t="s">
        <v>118</v>
      </c>
    </row>
    <row r="53" spans="1:9" ht="17.25">
      <c r="A53" s="225">
        <v>77</v>
      </c>
      <c r="B53" s="226" t="s">
        <v>120</v>
      </c>
      <c r="C53" s="318">
        <v>431</v>
      </c>
      <c r="D53" s="319">
        <v>528</v>
      </c>
      <c r="E53" s="319">
        <f t="shared" si="2"/>
        <v>959</v>
      </c>
      <c r="F53" s="320">
        <v>434</v>
      </c>
      <c r="G53" s="202"/>
      <c r="I53" s="176" t="s">
        <v>118</v>
      </c>
    </row>
    <row r="54" spans="1:7" ht="17.25">
      <c r="A54" s="227">
        <v>80</v>
      </c>
      <c r="B54" s="228" t="s">
        <v>121</v>
      </c>
      <c r="C54" s="321">
        <v>619</v>
      </c>
      <c r="D54" s="322">
        <v>663</v>
      </c>
      <c r="E54" s="322">
        <f t="shared" si="2"/>
        <v>1282</v>
      </c>
      <c r="F54" s="323">
        <v>406</v>
      </c>
      <c r="G54" s="202"/>
    </row>
    <row r="55" spans="1:7" ht="18" thickBot="1">
      <c r="A55" s="229"/>
      <c r="B55" s="230" t="s">
        <v>25</v>
      </c>
      <c r="C55" s="324">
        <f>SUM(C6:C54)</f>
        <v>32207</v>
      </c>
      <c r="D55" s="325">
        <f>SUM(D6:D54)</f>
        <v>37470</v>
      </c>
      <c r="E55" s="325">
        <f>SUM(E6:E54)</f>
        <v>69677</v>
      </c>
      <c r="F55" s="326">
        <f>SUM(F6:F54)</f>
        <v>30043</v>
      </c>
      <c r="G55" s="202"/>
    </row>
    <row r="56" spans="1:6" ht="18" thickTop="1">
      <c r="A56" s="209"/>
      <c r="B56" s="209"/>
      <c r="C56" s="209"/>
      <c r="D56" s="209"/>
      <c r="E56" s="209"/>
      <c r="F56" s="209"/>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176" customWidth="1"/>
    <col min="2" max="2" width="25.8984375" style="176" customWidth="1"/>
    <col min="3" max="6" width="17.09765625" style="176" customWidth="1"/>
    <col min="7" max="7" width="13.3984375" style="176" customWidth="1"/>
    <col min="8" max="8" width="7.3984375" style="176" customWidth="1"/>
    <col min="9" max="9" width="25.8984375" style="176" customWidth="1"/>
    <col min="10" max="13" width="17.09765625" style="176" customWidth="1"/>
    <col min="14" max="16384" width="9" style="176" customWidth="1"/>
  </cols>
  <sheetData>
    <row r="3" spans="2:12" ht="17.25">
      <c r="B3" s="176" t="s">
        <v>0</v>
      </c>
      <c r="D3" s="176" t="s">
        <v>1</v>
      </c>
      <c r="L3" s="176" t="s">
        <v>131</v>
      </c>
    </row>
    <row r="4" spans="1:13" ht="18" thickBot="1">
      <c r="A4" s="177"/>
      <c r="B4" s="177"/>
      <c r="C4" s="177"/>
      <c r="D4" s="177"/>
      <c r="E4" s="177"/>
      <c r="F4" s="177"/>
      <c r="H4" s="177"/>
      <c r="I4" s="177"/>
      <c r="J4" s="177"/>
      <c r="K4" s="177"/>
      <c r="L4" s="177"/>
      <c r="M4" s="177"/>
    </row>
    <row r="5" spans="1:13" ht="18.75" thickBot="1" thickTop="1">
      <c r="A5" s="178"/>
      <c r="B5" s="179" t="s">
        <v>3</v>
      </c>
      <c r="C5" s="180" t="s">
        <v>4</v>
      </c>
      <c r="D5" s="181" t="s">
        <v>5</v>
      </c>
      <c r="E5" s="181" t="s">
        <v>6</v>
      </c>
      <c r="F5" s="182" t="s">
        <v>7</v>
      </c>
      <c r="G5" s="183"/>
      <c r="H5" s="184"/>
      <c r="I5" s="179" t="s">
        <v>3</v>
      </c>
      <c r="J5" s="180" t="s">
        <v>4</v>
      </c>
      <c r="K5" s="181" t="s">
        <v>5</v>
      </c>
      <c r="L5" s="181" t="s">
        <v>6</v>
      </c>
      <c r="M5" s="179" t="s">
        <v>7</v>
      </c>
    </row>
    <row r="6" spans="1:13" ht="18" thickTop="1">
      <c r="A6" s="185" t="s">
        <v>8</v>
      </c>
      <c r="B6" s="186" t="s">
        <v>123</v>
      </c>
      <c r="C6" s="312">
        <v>229</v>
      </c>
      <c r="D6" s="313">
        <v>282</v>
      </c>
      <c r="E6" s="313">
        <f aca="true" t="shared" si="0" ref="E6:E37">C6+D6</f>
        <v>511</v>
      </c>
      <c r="F6" s="314">
        <v>192</v>
      </c>
      <c r="G6" s="183"/>
      <c r="H6" s="187">
        <v>81</v>
      </c>
      <c r="I6" s="188" t="s">
        <v>9</v>
      </c>
      <c r="J6" s="332">
        <v>723</v>
      </c>
      <c r="K6" s="333">
        <v>798</v>
      </c>
      <c r="L6" s="333">
        <f aca="true" t="shared" si="1" ref="L6:L11">J6+K6</f>
        <v>1521</v>
      </c>
      <c r="M6" s="334">
        <v>516</v>
      </c>
    </row>
    <row r="7" spans="1:13" ht="17.25">
      <c r="A7" s="189" t="s">
        <v>10</v>
      </c>
      <c r="B7" s="190" t="s">
        <v>124</v>
      </c>
      <c r="C7" s="315">
        <v>215</v>
      </c>
      <c r="D7" s="316">
        <v>276</v>
      </c>
      <c r="E7" s="316">
        <f t="shared" si="0"/>
        <v>491</v>
      </c>
      <c r="F7" s="317">
        <v>204</v>
      </c>
      <c r="G7" s="183"/>
      <c r="H7" s="187">
        <v>82</v>
      </c>
      <c r="I7" s="188" t="s">
        <v>11</v>
      </c>
      <c r="J7" s="335">
        <v>2006</v>
      </c>
      <c r="K7" s="333">
        <v>2283</v>
      </c>
      <c r="L7" s="333">
        <f t="shared" si="1"/>
        <v>4289</v>
      </c>
      <c r="M7" s="334">
        <v>1638</v>
      </c>
    </row>
    <row r="8" spans="1:13" ht="17.25">
      <c r="A8" s="189" t="s">
        <v>12</v>
      </c>
      <c r="B8" s="190" t="s">
        <v>13</v>
      </c>
      <c r="C8" s="315">
        <v>350</v>
      </c>
      <c r="D8" s="316">
        <v>395</v>
      </c>
      <c r="E8" s="316">
        <f t="shared" si="0"/>
        <v>745</v>
      </c>
      <c r="F8" s="317">
        <v>306</v>
      </c>
      <c r="G8" s="183"/>
      <c r="H8" s="187">
        <v>83</v>
      </c>
      <c r="I8" s="188" t="s">
        <v>14</v>
      </c>
      <c r="J8" s="335">
        <v>1647</v>
      </c>
      <c r="K8" s="333">
        <v>1767</v>
      </c>
      <c r="L8" s="333">
        <f t="shared" si="1"/>
        <v>3414</v>
      </c>
      <c r="M8" s="334">
        <v>1273</v>
      </c>
    </row>
    <row r="9" spans="1:13" ht="17.25">
      <c r="A9" s="189" t="s">
        <v>15</v>
      </c>
      <c r="B9" s="190" t="s">
        <v>16</v>
      </c>
      <c r="C9" s="315">
        <v>253</v>
      </c>
      <c r="D9" s="316">
        <v>355</v>
      </c>
      <c r="E9" s="316">
        <f t="shared" si="0"/>
        <v>608</v>
      </c>
      <c r="F9" s="317">
        <v>275</v>
      </c>
      <c r="G9" s="183"/>
      <c r="H9" s="187">
        <v>84</v>
      </c>
      <c r="I9" s="188" t="s">
        <v>17</v>
      </c>
      <c r="J9" s="335">
        <v>942</v>
      </c>
      <c r="K9" s="333">
        <v>1078</v>
      </c>
      <c r="L9" s="333">
        <f t="shared" si="1"/>
        <v>2020</v>
      </c>
      <c r="M9" s="334">
        <v>678</v>
      </c>
    </row>
    <row r="10" spans="1:13" ht="17.25">
      <c r="A10" s="189" t="s">
        <v>18</v>
      </c>
      <c r="B10" s="190" t="s">
        <v>19</v>
      </c>
      <c r="C10" s="315">
        <v>3154</v>
      </c>
      <c r="D10" s="316">
        <v>3460</v>
      </c>
      <c r="E10" s="316">
        <f t="shared" si="0"/>
        <v>6614</v>
      </c>
      <c r="F10" s="317">
        <v>2824</v>
      </c>
      <c r="G10" s="183"/>
      <c r="H10" s="187">
        <v>85</v>
      </c>
      <c r="I10" s="188" t="s">
        <v>20</v>
      </c>
      <c r="J10" s="335">
        <v>600</v>
      </c>
      <c r="K10" s="333">
        <v>697</v>
      </c>
      <c r="L10" s="333">
        <f t="shared" si="1"/>
        <v>1297</v>
      </c>
      <c r="M10" s="334">
        <v>523</v>
      </c>
    </row>
    <row r="11" spans="1:13" ht="17.25">
      <c r="A11" s="189" t="s">
        <v>21</v>
      </c>
      <c r="B11" s="190" t="s">
        <v>125</v>
      </c>
      <c r="C11" s="315">
        <v>683</v>
      </c>
      <c r="D11" s="316">
        <v>749</v>
      </c>
      <c r="E11" s="316">
        <f t="shared" si="0"/>
        <v>1432</v>
      </c>
      <c r="F11" s="317">
        <v>584</v>
      </c>
      <c r="G11" s="183"/>
      <c r="H11" s="191">
        <v>90</v>
      </c>
      <c r="I11" s="192" t="s">
        <v>22</v>
      </c>
      <c r="J11" s="336">
        <v>824</v>
      </c>
      <c r="K11" s="337">
        <v>1024</v>
      </c>
      <c r="L11" s="337">
        <f t="shared" si="1"/>
        <v>1848</v>
      </c>
      <c r="M11" s="338">
        <v>945</v>
      </c>
    </row>
    <row r="12" spans="1:13" ht="17.25">
      <c r="A12" s="189" t="s">
        <v>23</v>
      </c>
      <c r="B12" s="190" t="s">
        <v>24</v>
      </c>
      <c r="C12" s="315">
        <v>559</v>
      </c>
      <c r="D12" s="316">
        <v>635</v>
      </c>
      <c r="E12" s="316">
        <f t="shared" si="0"/>
        <v>1194</v>
      </c>
      <c r="F12" s="317">
        <v>512</v>
      </c>
      <c r="G12" s="183"/>
      <c r="H12" s="187"/>
      <c r="I12" s="192" t="s">
        <v>25</v>
      </c>
      <c r="J12" s="336">
        <f>SUM(J6:J11)</f>
        <v>6742</v>
      </c>
      <c r="K12" s="337">
        <f>SUM(K6:K11)</f>
        <v>7647</v>
      </c>
      <c r="L12" s="337">
        <f>SUM(L6:L11)</f>
        <v>14389</v>
      </c>
      <c r="M12" s="338">
        <f>SUM(M6:M11)</f>
        <v>5573</v>
      </c>
    </row>
    <row r="13" spans="1:13" ht="17.25">
      <c r="A13" s="189" t="s">
        <v>26</v>
      </c>
      <c r="B13" s="190" t="s">
        <v>27</v>
      </c>
      <c r="C13" s="315">
        <v>1295</v>
      </c>
      <c r="D13" s="316">
        <v>1497</v>
      </c>
      <c r="E13" s="316">
        <f t="shared" si="0"/>
        <v>2792</v>
      </c>
      <c r="F13" s="317">
        <v>1184</v>
      </c>
      <c r="G13" s="183"/>
      <c r="H13" s="193"/>
      <c r="I13" s="193"/>
      <c r="J13" s="194"/>
      <c r="K13" s="195"/>
      <c r="L13" s="195"/>
      <c r="M13" s="196"/>
    </row>
    <row r="14" spans="1:13" ht="17.25">
      <c r="A14" s="189" t="s">
        <v>28</v>
      </c>
      <c r="B14" s="190" t="s">
        <v>29</v>
      </c>
      <c r="C14" s="315">
        <v>1018</v>
      </c>
      <c r="D14" s="316">
        <v>1280</v>
      </c>
      <c r="E14" s="316">
        <f t="shared" si="0"/>
        <v>2298</v>
      </c>
      <c r="F14" s="317">
        <v>992</v>
      </c>
      <c r="G14" s="183"/>
      <c r="H14" s="197"/>
      <c r="I14" s="198"/>
      <c r="J14" s="199"/>
      <c r="K14" s="200"/>
      <c r="L14" s="200"/>
      <c r="M14" s="201"/>
    </row>
    <row r="15" spans="1:13" ht="17.25">
      <c r="A15" s="189" t="s">
        <v>30</v>
      </c>
      <c r="B15" s="190" t="s">
        <v>31</v>
      </c>
      <c r="C15" s="315">
        <v>886</v>
      </c>
      <c r="D15" s="316">
        <v>1075</v>
      </c>
      <c r="E15" s="316">
        <f t="shared" si="0"/>
        <v>1961</v>
      </c>
      <c r="F15" s="317">
        <v>937</v>
      </c>
      <c r="G15" s="183"/>
      <c r="H15" s="202"/>
      <c r="I15" s="203" t="s">
        <v>32</v>
      </c>
      <c r="J15" s="331">
        <f>C55+J12</f>
        <v>38888</v>
      </c>
      <c r="K15" s="329">
        <f>D55+K12</f>
        <v>44993</v>
      </c>
      <c r="L15" s="329">
        <f>E55+L12</f>
        <v>83881</v>
      </c>
      <c r="M15" s="330">
        <f>F55+M12</f>
        <v>35531</v>
      </c>
    </row>
    <row r="16" spans="1:13" ht="18" thickBot="1">
      <c r="A16" s="189" t="s">
        <v>33</v>
      </c>
      <c r="B16" s="190" t="s">
        <v>34</v>
      </c>
      <c r="C16" s="315">
        <v>507</v>
      </c>
      <c r="D16" s="316">
        <v>662</v>
      </c>
      <c r="E16" s="316">
        <f t="shared" si="0"/>
        <v>1169</v>
      </c>
      <c r="F16" s="317">
        <v>538</v>
      </c>
      <c r="G16" s="183"/>
      <c r="H16" s="177"/>
      <c r="I16" s="204"/>
      <c r="J16" s="205"/>
      <c r="K16" s="206"/>
      <c r="L16" s="206"/>
      <c r="M16" s="207"/>
    </row>
    <row r="17" spans="1:13" ht="18.75" thickBot="1" thickTop="1">
      <c r="A17" s="189" t="s">
        <v>35</v>
      </c>
      <c r="B17" s="190" t="s">
        <v>36</v>
      </c>
      <c r="C17" s="315">
        <v>732</v>
      </c>
      <c r="D17" s="316">
        <v>925</v>
      </c>
      <c r="E17" s="316">
        <f t="shared" si="0"/>
        <v>1657</v>
      </c>
      <c r="F17" s="317">
        <v>685</v>
      </c>
      <c r="G17" s="202"/>
      <c r="H17" s="184"/>
      <c r="I17" s="184"/>
      <c r="J17" s="208"/>
      <c r="K17" s="208"/>
      <c r="L17" s="208"/>
      <c r="M17" s="208"/>
    </row>
    <row r="18" spans="1:13" ht="18" thickTop="1">
      <c r="A18" s="189" t="s">
        <v>37</v>
      </c>
      <c r="B18" s="190" t="s">
        <v>38</v>
      </c>
      <c r="C18" s="315">
        <v>2046</v>
      </c>
      <c r="D18" s="316">
        <v>2376</v>
      </c>
      <c r="E18" s="316">
        <f t="shared" si="0"/>
        <v>4422</v>
      </c>
      <c r="F18" s="317">
        <v>1850</v>
      </c>
      <c r="G18" s="183"/>
      <c r="H18" s="209"/>
      <c r="I18" s="210"/>
      <c r="J18" s="211"/>
      <c r="K18" s="212"/>
      <c r="L18" s="212"/>
      <c r="M18" s="210"/>
    </row>
    <row r="19" spans="1:13" ht="17.25">
      <c r="A19" s="189" t="s">
        <v>39</v>
      </c>
      <c r="B19" s="190" t="s">
        <v>40</v>
      </c>
      <c r="C19" s="315">
        <v>565</v>
      </c>
      <c r="D19" s="316">
        <v>713</v>
      </c>
      <c r="E19" s="316">
        <f t="shared" si="0"/>
        <v>1278</v>
      </c>
      <c r="F19" s="317">
        <v>574</v>
      </c>
      <c r="G19" s="183"/>
      <c r="I19" s="203" t="s">
        <v>41</v>
      </c>
      <c r="J19" s="331">
        <v>910</v>
      </c>
      <c r="K19" s="329">
        <v>775</v>
      </c>
      <c r="L19" s="329">
        <f>J19+K19</f>
        <v>1685</v>
      </c>
      <c r="M19" s="330">
        <v>996</v>
      </c>
    </row>
    <row r="20" spans="1:13" ht="18" thickBot="1">
      <c r="A20" s="189" t="s">
        <v>42</v>
      </c>
      <c r="B20" s="190" t="s">
        <v>43</v>
      </c>
      <c r="C20" s="315">
        <v>981</v>
      </c>
      <c r="D20" s="316">
        <v>1233</v>
      </c>
      <c r="E20" s="316">
        <f t="shared" si="0"/>
        <v>2214</v>
      </c>
      <c r="F20" s="317">
        <v>1057</v>
      </c>
      <c r="G20" s="183"/>
      <c r="H20" s="177"/>
      <c r="I20" s="204"/>
      <c r="J20" s="205"/>
      <c r="K20" s="206"/>
      <c r="L20" s="206"/>
      <c r="M20" s="207"/>
    </row>
    <row r="21" spans="1:13" ht="18.75" thickBot="1" thickTop="1">
      <c r="A21" s="189" t="s">
        <v>44</v>
      </c>
      <c r="B21" s="190" t="s">
        <v>45</v>
      </c>
      <c r="C21" s="315">
        <v>346</v>
      </c>
      <c r="D21" s="316">
        <v>421</v>
      </c>
      <c r="E21" s="316">
        <f t="shared" si="0"/>
        <v>767</v>
      </c>
      <c r="F21" s="317">
        <v>403</v>
      </c>
      <c r="G21" s="202"/>
      <c r="H21" s="184"/>
      <c r="I21" s="184"/>
      <c r="J21" s="184"/>
      <c r="K21" s="184"/>
      <c r="L21" s="184"/>
      <c r="M21" s="184"/>
    </row>
    <row r="22" spans="1:13" ht="18" thickTop="1">
      <c r="A22" s="189" t="s">
        <v>46</v>
      </c>
      <c r="B22" s="190" t="s">
        <v>47</v>
      </c>
      <c r="C22" s="315">
        <v>482</v>
      </c>
      <c r="D22" s="316">
        <v>611</v>
      </c>
      <c r="E22" s="316">
        <f t="shared" si="0"/>
        <v>1093</v>
      </c>
      <c r="F22" s="317">
        <v>491</v>
      </c>
      <c r="G22" s="183"/>
      <c r="H22" s="209"/>
      <c r="I22" s="210"/>
      <c r="J22" s="213"/>
      <c r="K22" s="212"/>
      <c r="L22" s="212"/>
      <c r="M22" s="210"/>
    </row>
    <row r="23" spans="1:13" ht="17.25">
      <c r="A23" s="189" t="s">
        <v>48</v>
      </c>
      <c r="B23" s="190" t="s">
        <v>49</v>
      </c>
      <c r="C23" s="315">
        <v>249</v>
      </c>
      <c r="D23" s="316">
        <v>346</v>
      </c>
      <c r="E23" s="316">
        <f t="shared" si="0"/>
        <v>595</v>
      </c>
      <c r="F23" s="317">
        <v>264</v>
      </c>
      <c r="G23" s="183"/>
      <c r="I23" s="214" t="s">
        <v>50</v>
      </c>
      <c r="J23" s="328">
        <f>J15+J19</f>
        <v>39798</v>
      </c>
      <c r="K23" s="329">
        <f>K15+K19</f>
        <v>45768</v>
      </c>
      <c r="L23" s="329">
        <f>L15+L19</f>
        <v>85566</v>
      </c>
      <c r="M23" s="330">
        <f>M15+M19</f>
        <v>36527</v>
      </c>
    </row>
    <row r="24" spans="1:13" ht="18" thickBot="1">
      <c r="A24" s="189" t="s">
        <v>51</v>
      </c>
      <c r="B24" s="190" t="s">
        <v>52</v>
      </c>
      <c r="C24" s="315">
        <v>203</v>
      </c>
      <c r="D24" s="316">
        <v>249</v>
      </c>
      <c r="E24" s="316">
        <f t="shared" si="0"/>
        <v>452</v>
      </c>
      <c r="F24" s="317">
        <v>205</v>
      </c>
      <c r="G24" s="183"/>
      <c r="H24" s="177"/>
      <c r="I24" s="204"/>
      <c r="J24" s="215"/>
      <c r="K24" s="216"/>
      <c r="L24" s="216"/>
      <c r="M24" s="204"/>
    </row>
    <row r="25" spans="1:13" ht="18" thickTop="1">
      <c r="A25" s="189" t="s">
        <v>53</v>
      </c>
      <c r="B25" s="190" t="s">
        <v>54</v>
      </c>
      <c r="C25" s="315">
        <v>393</v>
      </c>
      <c r="D25" s="316">
        <v>472</v>
      </c>
      <c r="E25" s="316">
        <f t="shared" si="0"/>
        <v>865</v>
      </c>
      <c r="F25" s="317">
        <v>361</v>
      </c>
      <c r="G25" s="202"/>
      <c r="H25" s="209"/>
      <c r="I25" s="209"/>
      <c r="J25" s="209"/>
      <c r="K25" s="209"/>
      <c r="L25" s="209"/>
      <c r="M25" s="209"/>
    </row>
    <row r="26" spans="1:7" ht="17.25">
      <c r="A26" s="189" t="s">
        <v>55</v>
      </c>
      <c r="B26" s="190" t="s">
        <v>56</v>
      </c>
      <c r="C26" s="315">
        <v>1120</v>
      </c>
      <c r="D26" s="316">
        <v>1331</v>
      </c>
      <c r="E26" s="316">
        <f t="shared" si="0"/>
        <v>2451</v>
      </c>
      <c r="F26" s="317">
        <v>1072</v>
      </c>
      <c r="G26" s="202"/>
    </row>
    <row r="27" spans="1:10" ht="17.25">
      <c r="A27" s="189" t="s">
        <v>57</v>
      </c>
      <c r="B27" s="190" t="s">
        <v>58</v>
      </c>
      <c r="C27" s="315">
        <v>213</v>
      </c>
      <c r="D27" s="316">
        <v>239</v>
      </c>
      <c r="E27" s="316">
        <f t="shared" si="0"/>
        <v>452</v>
      </c>
      <c r="F27" s="317">
        <v>226</v>
      </c>
      <c r="G27" s="202"/>
      <c r="J27" s="1" t="s">
        <v>59</v>
      </c>
    </row>
    <row r="28" spans="1:12" ht="18" thickBot="1">
      <c r="A28" s="189" t="s">
        <v>60</v>
      </c>
      <c r="B28" s="190" t="s">
        <v>61</v>
      </c>
      <c r="C28" s="315">
        <v>427</v>
      </c>
      <c r="D28" s="316">
        <v>507</v>
      </c>
      <c r="E28" s="316">
        <f t="shared" si="0"/>
        <v>934</v>
      </c>
      <c r="F28" s="317">
        <v>464</v>
      </c>
      <c r="G28" s="202"/>
      <c r="J28" s="177"/>
      <c r="K28" s="177"/>
      <c r="L28" s="177"/>
    </row>
    <row r="29" spans="1:12" ht="18" thickTop="1">
      <c r="A29" s="189" t="s">
        <v>62</v>
      </c>
      <c r="B29" s="190" t="s">
        <v>63</v>
      </c>
      <c r="C29" s="315">
        <v>162</v>
      </c>
      <c r="D29" s="316">
        <v>207</v>
      </c>
      <c r="E29" s="316">
        <f t="shared" si="0"/>
        <v>369</v>
      </c>
      <c r="F29" s="317">
        <v>174</v>
      </c>
      <c r="G29" s="202"/>
      <c r="I29" s="198"/>
      <c r="J29" s="211"/>
      <c r="K29" s="209"/>
      <c r="L29" s="210"/>
    </row>
    <row r="30" spans="1:12" ht="17.25">
      <c r="A30" s="189" t="s">
        <v>64</v>
      </c>
      <c r="B30" s="190" t="s">
        <v>65</v>
      </c>
      <c r="C30" s="315">
        <v>215</v>
      </c>
      <c r="D30" s="316">
        <v>205</v>
      </c>
      <c r="E30" s="316">
        <f t="shared" si="0"/>
        <v>420</v>
      </c>
      <c r="F30" s="317">
        <v>188</v>
      </c>
      <c r="G30" s="202"/>
      <c r="I30" s="198"/>
      <c r="J30" s="217" t="s">
        <v>66</v>
      </c>
      <c r="K30" s="327">
        <v>79348</v>
      </c>
      <c r="L30" s="198"/>
    </row>
    <row r="31" spans="1:12" ht="17.25">
      <c r="A31" s="189" t="s">
        <v>67</v>
      </c>
      <c r="B31" s="190" t="s">
        <v>68</v>
      </c>
      <c r="C31" s="315">
        <v>766</v>
      </c>
      <c r="D31" s="316">
        <v>923</v>
      </c>
      <c r="E31" s="316">
        <f t="shared" si="0"/>
        <v>1689</v>
      </c>
      <c r="F31" s="317">
        <v>738</v>
      </c>
      <c r="G31" s="202"/>
      <c r="I31" s="198"/>
      <c r="J31" s="218"/>
      <c r="K31" s="219"/>
      <c r="L31" s="220"/>
    </row>
    <row r="32" spans="1:12" ht="17.25">
      <c r="A32" s="189" t="s">
        <v>69</v>
      </c>
      <c r="B32" s="190" t="s">
        <v>70</v>
      </c>
      <c r="C32" s="315">
        <v>634</v>
      </c>
      <c r="D32" s="316">
        <v>805</v>
      </c>
      <c r="E32" s="316">
        <f t="shared" si="0"/>
        <v>1439</v>
      </c>
      <c r="F32" s="317">
        <v>627</v>
      </c>
      <c r="G32" s="202"/>
      <c r="I32" s="198"/>
      <c r="J32" s="221"/>
      <c r="K32" s="222"/>
      <c r="L32" s="223"/>
    </row>
    <row r="33" spans="1:12" ht="17.25">
      <c r="A33" s="189" t="s">
        <v>71</v>
      </c>
      <c r="B33" s="190" t="s">
        <v>72</v>
      </c>
      <c r="C33" s="315">
        <v>515</v>
      </c>
      <c r="D33" s="316">
        <v>591</v>
      </c>
      <c r="E33" s="316">
        <f t="shared" si="0"/>
        <v>1106</v>
      </c>
      <c r="F33" s="317">
        <v>556</v>
      </c>
      <c r="G33" s="202"/>
      <c r="I33" s="198"/>
      <c r="J33" s="217" t="s">
        <v>73</v>
      </c>
      <c r="K33" s="327">
        <v>36700</v>
      </c>
      <c r="L33" s="198"/>
    </row>
    <row r="34" spans="1:12" ht="17.25">
      <c r="A34" s="189" t="s">
        <v>74</v>
      </c>
      <c r="B34" s="190" t="s">
        <v>75</v>
      </c>
      <c r="C34" s="315">
        <v>343</v>
      </c>
      <c r="D34" s="316">
        <v>406</v>
      </c>
      <c r="E34" s="316">
        <f t="shared" si="0"/>
        <v>749</v>
      </c>
      <c r="F34" s="317">
        <v>374</v>
      </c>
      <c r="G34" s="202"/>
      <c r="I34" s="198"/>
      <c r="J34" s="218"/>
      <c r="K34" s="219"/>
      <c r="L34" s="220"/>
    </row>
    <row r="35" spans="1:12" ht="17.25">
      <c r="A35" s="189" t="s">
        <v>76</v>
      </c>
      <c r="B35" s="190" t="s">
        <v>77</v>
      </c>
      <c r="C35" s="315">
        <v>170</v>
      </c>
      <c r="D35" s="316">
        <v>205</v>
      </c>
      <c r="E35" s="316">
        <f t="shared" si="0"/>
        <v>375</v>
      </c>
      <c r="F35" s="317">
        <v>170</v>
      </c>
      <c r="G35" s="202"/>
      <c r="I35" s="198"/>
      <c r="J35" s="221"/>
      <c r="K35" s="222"/>
      <c r="L35" s="223"/>
    </row>
    <row r="36" spans="1:12" ht="17.25">
      <c r="A36" s="189" t="s">
        <v>78</v>
      </c>
      <c r="B36" s="190" t="s">
        <v>79</v>
      </c>
      <c r="C36" s="315">
        <v>152</v>
      </c>
      <c r="D36" s="316">
        <v>185</v>
      </c>
      <c r="E36" s="316">
        <f t="shared" si="0"/>
        <v>337</v>
      </c>
      <c r="F36" s="317">
        <v>153</v>
      </c>
      <c r="G36" s="202"/>
      <c r="I36" s="198"/>
      <c r="J36" s="217" t="s">
        <v>80</v>
      </c>
      <c r="K36" s="327">
        <v>42648</v>
      </c>
      <c r="L36" s="198"/>
    </row>
    <row r="37" spans="1:12" ht="17.25">
      <c r="A37" s="189" t="s">
        <v>81</v>
      </c>
      <c r="B37" s="190" t="s">
        <v>82</v>
      </c>
      <c r="C37" s="315">
        <v>499</v>
      </c>
      <c r="D37" s="316">
        <v>549</v>
      </c>
      <c r="E37" s="316">
        <f t="shared" si="0"/>
        <v>1048</v>
      </c>
      <c r="F37" s="317">
        <v>476</v>
      </c>
      <c r="G37" s="202"/>
      <c r="I37" s="198"/>
      <c r="J37" s="218"/>
      <c r="K37" s="219"/>
      <c r="L37" s="220"/>
    </row>
    <row r="38" spans="1:12" ht="17.25">
      <c r="A38" s="189" t="s">
        <v>83</v>
      </c>
      <c r="B38" s="190" t="s">
        <v>84</v>
      </c>
      <c r="C38" s="315">
        <v>414</v>
      </c>
      <c r="D38" s="316">
        <v>471</v>
      </c>
      <c r="E38" s="316">
        <f aca="true" t="shared" si="2" ref="E38:E54">C38+D38</f>
        <v>885</v>
      </c>
      <c r="F38" s="317">
        <v>363</v>
      </c>
      <c r="G38" s="202"/>
      <c r="I38" s="198"/>
      <c r="J38" s="221"/>
      <c r="K38" s="222"/>
      <c r="L38" s="223"/>
    </row>
    <row r="39" spans="1:12" ht="17.25">
      <c r="A39" s="189" t="s">
        <v>85</v>
      </c>
      <c r="B39" s="190" t="s">
        <v>86</v>
      </c>
      <c r="C39" s="315">
        <v>222</v>
      </c>
      <c r="D39" s="316">
        <v>219</v>
      </c>
      <c r="E39" s="316">
        <f t="shared" si="2"/>
        <v>441</v>
      </c>
      <c r="F39" s="317">
        <v>202</v>
      </c>
      <c r="G39" s="202"/>
      <c r="I39" s="198"/>
      <c r="J39" s="217" t="s">
        <v>87</v>
      </c>
      <c r="K39" s="327">
        <v>32913</v>
      </c>
      <c r="L39" s="198"/>
    </row>
    <row r="40" spans="1:12" ht="18" thickBot="1">
      <c r="A40" s="189" t="s">
        <v>88</v>
      </c>
      <c r="B40" s="190" t="s">
        <v>89</v>
      </c>
      <c r="C40" s="315">
        <v>1585</v>
      </c>
      <c r="D40" s="316">
        <v>1704</v>
      </c>
      <c r="E40" s="316">
        <f t="shared" si="2"/>
        <v>3289</v>
      </c>
      <c r="F40" s="317">
        <v>1317</v>
      </c>
      <c r="G40" s="202"/>
      <c r="I40" s="198"/>
      <c r="J40" s="224"/>
      <c r="K40" s="177"/>
      <c r="L40" s="204"/>
    </row>
    <row r="41" spans="1:12" ht="18" thickTop="1">
      <c r="A41" s="189" t="s">
        <v>90</v>
      </c>
      <c r="B41" s="190" t="s">
        <v>91</v>
      </c>
      <c r="C41" s="315">
        <v>286</v>
      </c>
      <c r="D41" s="316">
        <v>339</v>
      </c>
      <c r="E41" s="316">
        <f t="shared" si="2"/>
        <v>625</v>
      </c>
      <c r="F41" s="317">
        <v>265</v>
      </c>
      <c r="G41" s="202"/>
      <c r="J41" s="209"/>
      <c r="K41" s="209"/>
      <c r="L41" s="209"/>
    </row>
    <row r="42" spans="1:9" ht="17.25">
      <c r="A42" s="189" t="s">
        <v>92</v>
      </c>
      <c r="B42" s="190" t="s">
        <v>93</v>
      </c>
      <c r="C42" s="315">
        <v>293</v>
      </c>
      <c r="D42" s="316">
        <v>344</v>
      </c>
      <c r="E42" s="316">
        <f t="shared" si="2"/>
        <v>637</v>
      </c>
      <c r="F42" s="317">
        <v>288</v>
      </c>
      <c r="G42" s="202"/>
      <c r="I42" s="176" t="s">
        <v>94</v>
      </c>
    </row>
    <row r="43" spans="1:9" ht="17.25">
      <c r="A43" s="189" t="s">
        <v>95</v>
      </c>
      <c r="B43" s="190" t="s">
        <v>96</v>
      </c>
      <c r="C43" s="315">
        <v>336</v>
      </c>
      <c r="D43" s="316">
        <v>399</v>
      </c>
      <c r="E43" s="316">
        <f t="shared" si="2"/>
        <v>735</v>
      </c>
      <c r="F43" s="317">
        <v>313</v>
      </c>
      <c r="G43" s="202"/>
      <c r="I43" s="176" t="s">
        <v>97</v>
      </c>
    </row>
    <row r="44" spans="1:9" ht="17.25">
      <c r="A44" s="189" t="s">
        <v>98</v>
      </c>
      <c r="B44" s="190" t="s">
        <v>99</v>
      </c>
      <c r="C44" s="315">
        <v>454</v>
      </c>
      <c r="D44" s="316">
        <v>526</v>
      </c>
      <c r="E44" s="316">
        <f t="shared" si="2"/>
        <v>980</v>
      </c>
      <c r="F44" s="317">
        <v>426</v>
      </c>
      <c r="G44" s="202"/>
      <c r="I44" s="176" t="s">
        <v>126</v>
      </c>
    </row>
    <row r="45" spans="1:9" ht="17.25">
      <c r="A45" s="189" t="s">
        <v>100</v>
      </c>
      <c r="B45" s="190" t="s">
        <v>101</v>
      </c>
      <c r="C45" s="315">
        <v>449</v>
      </c>
      <c r="D45" s="316">
        <v>488</v>
      </c>
      <c r="E45" s="316">
        <f t="shared" si="2"/>
        <v>937</v>
      </c>
      <c r="F45" s="317">
        <v>418</v>
      </c>
      <c r="G45" s="202"/>
      <c r="I45" s="176" t="s">
        <v>127</v>
      </c>
    </row>
    <row r="46" spans="1:9" ht="17.25">
      <c r="A46" s="189" t="s">
        <v>102</v>
      </c>
      <c r="B46" s="190" t="s">
        <v>103</v>
      </c>
      <c r="C46" s="315">
        <v>270</v>
      </c>
      <c r="D46" s="316">
        <v>342</v>
      </c>
      <c r="E46" s="316">
        <f t="shared" si="2"/>
        <v>612</v>
      </c>
      <c r="F46" s="317">
        <v>282</v>
      </c>
      <c r="G46" s="202"/>
      <c r="I46" s="176" t="s">
        <v>128</v>
      </c>
    </row>
    <row r="47" spans="1:9" ht="17.25">
      <c r="A47" s="189" t="s">
        <v>104</v>
      </c>
      <c r="B47" s="190" t="s">
        <v>105</v>
      </c>
      <c r="C47" s="315">
        <v>1800</v>
      </c>
      <c r="D47" s="316">
        <v>1950</v>
      </c>
      <c r="E47" s="316">
        <f t="shared" si="2"/>
        <v>3750</v>
      </c>
      <c r="F47" s="317">
        <v>1485</v>
      </c>
      <c r="G47" s="202"/>
      <c r="I47" s="176" t="s">
        <v>106</v>
      </c>
    </row>
    <row r="48" spans="1:9" ht="17.25">
      <c r="A48" s="189" t="s">
        <v>107</v>
      </c>
      <c r="B48" s="190" t="s">
        <v>108</v>
      </c>
      <c r="C48" s="315">
        <v>932</v>
      </c>
      <c r="D48" s="316">
        <v>1158</v>
      </c>
      <c r="E48" s="316">
        <f t="shared" si="2"/>
        <v>2090</v>
      </c>
      <c r="F48" s="317">
        <v>975</v>
      </c>
      <c r="G48" s="202"/>
      <c r="I48" s="176" t="s">
        <v>109</v>
      </c>
    </row>
    <row r="49" spans="1:9" ht="17.25">
      <c r="A49" s="189" t="s">
        <v>110</v>
      </c>
      <c r="B49" s="190" t="s">
        <v>111</v>
      </c>
      <c r="C49" s="315">
        <v>1075</v>
      </c>
      <c r="D49" s="316">
        <v>1183</v>
      </c>
      <c r="E49" s="316">
        <f t="shared" si="2"/>
        <v>2258</v>
      </c>
      <c r="F49" s="317">
        <v>897</v>
      </c>
      <c r="G49" s="202"/>
      <c r="I49" s="176" t="s">
        <v>112</v>
      </c>
    </row>
    <row r="50" spans="1:9" ht="17.25">
      <c r="A50" s="189" t="s">
        <v>113</v>
      </c>
      <c r="B50" s="190" t="s">
        <v>114</v>
      </c>
      <c r="C50" s="315">
        <v>1081</v>
      </c>
      <c r="D50" s="316">
        <v>1140</v>
      </c>
      <c r="E50" s="316">
        <f t="shared" si="2"/>
        <v>2221</v>
      </c>
      <c r="F50" s="317">
        <v>902</v>
      </c>
      <c r="G50" s="202"/>
      <c r="I50" s="176" t="s">
        <v>115</v>
      </c>
    </row>
    <row r="51" spans="1:9" ht="17.25">
      <c r="A51" s="189" t="s">
        <v>116</v>
      </c>
      <c r="B51" s="190" t="s">
        <v>117</v>
      </c>
      <c r="C51" s="315">
        <v>853</v>
      </c>
      <c r="D51" s="316">
        <v>947</v>
      </c>
      <c r="E51" s="316">
        <f t="shared" si="2"/>
        <v>1800</v>
      </c>
      <c r="F51" s="317">
        <v>705</v>
      </c>
      <c r="G51" s="202"/>
      <c r="I51" s="176" t="s">
        <v>118</v>
      </c>
    </row>
    <row r="52" spans="1:9" ht="17.25">
      <c r="A52" s="189">
        <v>76</v>
      </c>
      <c r="B52" s="190" t="s">
        <v>119</v>
      </c>
      <c r="C52" s="315">
        <v>684</v>
      </c>
      <c r="D52" s="316">
        <v>777</v>
      </c>
      <c r="E52" s="316">
        <f t="shared" si="2"/>
        <v>1461</v>
      </c>
      <c r="F52" s="317">
        <v>625</v>
      </c>
      <c r="G52" s="202"/>
      <c r="I52" s="176" t="s">
        <v>118</v>
      </c>
    </row>
    <row r="53" spans="1:9" ht="17.25">
      <c r="A53" s="225">
        <v>77</v>
      </c>
      <c r="B53" s="226" t="s">
        <v>120</v>
      </c>
      <c r="C53" s="318">
        <v>428</v>
      </c>
      <c r="D53" s="319">
        <v>527</v>
      </c>
      <c r="E53" s="319">
        <f t="shared" si="2"/>
        <v>955</v>
      </c>
      <c r="F53" s="320">
        <v>432</v>
      </c>
      <c r="G53" s="202"/>
      <c r="I53" s="176" t="s">
        <v>118</v>
      </c>
    </row>
    <row r="54" spans="1:7" ht="17.25">
      <c r="A54" s="227">
        <v>80</v>
      </c>
      <c r="B54" s="228" t="s">
        <v>121</v>
      </c>
      <c r="C54" s="321">
        <v>622</v>
      </c>
      <c r="D54" s="322">
        <v>667</v>
      </c>
      <c r="E54" s="322">
        <f t="shared" si="2"/>
        <v>1289</v>
      </c>
      <c r="F54" s="323">
        <v>407</v>
      </c>
      <c r="G54" s="202"/>
    </row>
    <row r="55" spans="1:7" ht="18" thickBot="1">
      <c r="A55" s="229"/>
      <c r="B55" s="230" t="s">
        <v>25</v>
      </c>
      <c r="C55" s="324">
        <f>SUM(C6:C54)</f>
        <v>32146</v>
      </c>
      <c r="D55" s="325">
        <f>SUM(D6:D54)</f>
        <v>37346</v>
      </c>
      <c r="E55" s="325">
        <f>SUM(E6:E54)</f>
        <v>69492</v>
      </c>
      <c r="F55" s="326">
        <f>SUM(F6:F54)</f>
        <v>29958</v>
      </c>
      <c r="G55" s="202"/>
    </row>
    <row r="56" spans="1:6" ht="18" thickTop="1">
      <c r="A56" s="209"/>
      <c r="B56" s="209"/>
      <c r="C56" s="209"/>
      <c r="D56" s="209"/>
      <c r="E56" s="209"/>
      <c r="F56" s="209"/>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176" customWidth="1"/>
    <col min="2" max="2" width="25.8984375" style="176" customWidth="1"/>
    <col min="3" max="6" width="17.09765625" style="176" customWidth="1"/>
    <col min="7" max="7" width="13.3984375" style="176" customWidth="1"/>
    <col min="8" max="8" width="7.3984375" style="176" customWidth="1"/>
    <col min="9" max="9" width="25.8984375" style="176" customWidth="1"/>
    <col min="10" max="13" width="17.09765625" style="176" customWidth="1"/>
    <col min="14" max="16384" width="9" style="176" customWidth="1"/>
  </cols>
  <sheetData>
    <row r="3" spans="2:12" ht="17.25">
      <c r="B3" s="176" t="s">
        <v>0</v>
      </c>
      <c r="D3" s="176" t="s">
        <v>1</v>
      </c>
      <c r="L3" s="176" t="s">
        <v>130</v>
      </c>
    </row>
    <row r="4" spans="1:13" ht="18" thickBot="1">
      <c r="A4" s="177"/>
      <c r="B4" s="177"/>
      <c r="C4" s="177"/>
      <c r="D4" s="177"/>
      <c r="E4" s="177"/>
      <c r="F4" s="177"/>
      <c r="H4" s="177"/>
      <c r="I4" s="177"/>
      <c r="J4" s="177"/>
      <c r="K4" s="177"/>
      <c r="L4" s="177"/>
      <c r="M4" s="177"/>
    </row>
    <row r="5" spans="1:13" ht="18.75" thickBot="1" thickTop="1">
      <c r="A5" s="178"/>
      <c r="B5" s="179" t="s">
        <v>3</v>
      </c>
      <c r="C5" s="180" t="s">
        <v>4</v>
      </c>
      <c r="D5" s="181" t="s">
        <v>5</v>
      </c>
      <c r="E5" s="181" t="s">
        <v>6</v>
      </c>
      <c r="F5" s="182" t="s">
        <v>7</v>
      </c>
      <c r="G5" s="183"/>
      <c r="H5" s="184"/>
      <c r="I5" s="179" t="s">
        <v>3</v>
      </c>
      <c r="J5" s="180" t="s">
        <v>4</v>
      </c>
      <c r="K5" s="181" t="s">
        <v>5</v>
      </c>
      <c r="L5" s="181" t="s">
        <v>6</v>
      </c>
      <c r="M5" s="179" t="s">
        <v>7</v>
      </c>
    </row>
    <row r="6" spans="1:13" ht="18" thickTop="1">
      <c r="A6" s="185" t="s">
        <v>8</v>
      </c>
      <c r="B6" s="186" t="s">
        <v>123</v>
      </c>
      <c r="C6" s="312">
        <v>230</v>
      </c>
      <c r="D6" s="313">
        <v>283</v>
      </c>
      <c r="E6" s="313">
        <f aca="true" t="shared" si="0" ref="E6:E37">C6+D6</f>
        <v>513</v>
      </c>
      <c r="F6" s="314">
        <v>192</v>
      </c>
      <c r="G6" s="183"/>
      <c r="H6" s="187">
        <v>81</v>
      </c>
      <c r="I6" s="188" t="s">
        <v>9</v>
      </c>
      <c r="J6" s="332">
        <v>726</v>
      </c>
      <c r="K6" s="333">
        <v>801</v>
      </c>
      <c r="L6" s="333">
        <f aca="true" t="shared" si="1" ref="L6:L11">J6+K6</f>
        <v>1527</v>
      </c>
      <c r="M6" s="334">
        <v>516</v>
      </c>
    </row>
    <row r="7" spans="1:13" ht="17.25">
      <c r="A7" s="189" t="s">
        <v>10</v>
      </c>
      <c r="B7" s="190" t="s">
        <v>124</v>
      </c>
      <c r="C7" s="315">
        <v>213</v>
      </c>
      <c r="D7" s="316">
        <v>275</v>
      </c>
      <c r="E7" s="316">
        <f t="shared" si="0"/>
        <v>488</v>
      </c>
      <c r="F7" s="317">
        <v>203</v>
      </c>
      <c r="G7" s="183"/>
      <c r="H7" s="187">
        <v>82</v>
      </c>
      <c r="I7" s="188" t="s">
        <v>11</v>
      </c>
      <c r="J7" s="335">
        <v>2009</v>
      </c>
      <c r="K7" s="333">
        <v>2280</v>
      </c>
      <c r="L7" s="333">
        <f t="shared" si="1"/>
        <v>4289</v>
      </c>
      <c r="M7" s="334">
        <v>1633</v>
      </c>
    </row>
    <row r="8" spans="1:13" ht="17.25">
      <c r="A8" s="189" t="s">
        <v>12</v>
      </c>
      <c r="B8" s="190" t="s">
        <v>13</v>
      </c>
      <c r="C8" s="315">
        <v>352</v>
      </c>
      <c r="D8" s="316">
        <v>396</v>
      </c>
      <c r="E8" s="316">
        <f t="shared" si="0"/>
        <v>748</v>
      </c>
      <c r="F8" s="317">
        <v>307</v>
      </c>
      <c r="G8" s="183"/>
      <c r="H8" s="187">
        <v>83</v>
      </c>
      <c r="I8" s="188" t="s">
        <v>14</v>
      </c>
      <c r="J8" s="335">
        <v>1644</v>
      </c>
      <c r="K8" s="333">
        <v>1765</v>
      </c>
      <c r="L8" s="333">
        <f t="shared" si="1"/>
        <v>3409</v>
      </c>
      <c r="M8" s="334">
        <v>1268</v>
      </c>
    </row>
    <row r="9" spans="1:13" ht="17.25">
      <c r="A9" s="189" t="s">
        <v>15</v>
      </c>
      <c r="B9" s="190" t="s">
        <v>16</v>
      </c>
      <c r="C9" s="315">
        <v>251</v>
      </c>
      <c r="D9" s="316">
        <v>355</v>
      </c>
      <c r="E9" s="316">
        <f t="shared" si="0"/>
        <v>606</v>
      </c>
      <c r="F9" s="317">
        <v>275</v>
      </c>
      <c r="G9" s="183"/>
      <c r="H9" s="187">
        <v>84</v>
      </c>
      <c r="I9" s="188" t="s">
        <v>17</v>
      </c>
      <c r="J9" s="335">
        <v>940</v>
      </c>
      <c r="K9" s="333">
        <v>1083</v>
      </c>
      <c r="L9" s="333">
        <f t="shared" si="1"/>
        <v>2023</v>
      </c>
      <c r="M9" s="334">
        <v>679</v>
      </c>
    </row>
    <row r="10" spans="1:13" ht="17.25">
      <c r="A10" s="189" t="s">
        <v>18</v>
      </c>
      <c r="B10" s="190" t="s">
        <v>19</v>
      </c>
      <c r="C10" s="315">
        <v>3148</v>
      </c>
      <c r="D10" s="316">
        <v>3464</v>
      </c>
      <c r="E10" s="316">
        <f t="shared" si="0"/>
        <v>6612</v>
      </c>
      <c r="F10" s="317">
        <v>2816</v>
      </c>
      <c r="G10" s="183"/>
      <c r="H10" s="187">
        <v>85</v>
      </c>
      <c r="I10" s="188" t="s">
        <v>20</v>
      </c>
      <c r="J10" s="335">
        <v>601</v>
      </c>
      <c r="K10" s="333">
        <v>699</v>
      </c>
      <c r="L10" s="333">
        <f t="shared" si="1"/>
        <v>1300</v>
      </c>
      <c r="M10" s="334">
        <v>524</v>
      </c>
    </row>
    <row r="11" spans="1:13" ht="17.25">
      <c r="A11" s="189" t="s">
        <v>21</v>
      </c>
      <c r="B11" s="190" t="s">
        <v>125</v>
      </c>
      <c r="C11" s="315">
        <v>682</v>
      </c>
      <c r="D11" s="316">
        <v>746</v>
      </c>
      <c r="E11" s="316">
        <f t="shared" si="0"/>
        <v>1428</v>
      </c>
      <c r="F11" s="317">
        <v>582</v>
      </c>
      <c r="G11" s="183"/>
      <c r="H11" s="191">
        <v>90</v>
      </c>
      <c r="I11" s="192" t="s">
        <v>22</v>
      </c>
      <c r="J11" s="336">
        <v>822</v>
      </c>
      <c r="K11" s="337">
        <v>1026</v>
      </c>
      <c r="L11" s="337">
        <f t="shared" si="1"/>
        <v>1848</v>
      </c>
      <c r="M11" s="338">
        <v>945</v>
      </c>
    </row>
    <row r="12" spans="1:13" ht="17.25">
      <c r="A12" s="189" t="s">
        <v>23</v>
      </c>
      <c r="B12" s="190" t="s">
        <v>24</v>
      </c>
      <c r="C12" s="315">
        <v>555</v>
      </c>
      <c r="D12" s="316">
        <v>629</v>
      </c>
      <c r="E12" s="316">
        <f t="shared" si="0"/>
        <v>1184</v>
      </c>
      <c r="F12" s="317">
        <v>510</v>
      </c>
      <c r="G12" s="183"/>
      <c r="H12" s="187"/>
      <c r="I12" s="192" t="s">
        <v>25</v>
      </c>
      <c r="J12" s="336">
        <f>SUM(J6:J11)</f>
        <v>6742</v>
      </c>
      <c r="K12" s="337">
        <f>SUM(K6:K11)</f>
        <v>7654</v>
      </c>
      <c r="L12" s="337">
        <f>SUM(L6:L11)</f>
        <v>14396</v>
      </c>
      <c r="M12" s="338">
        <f>SUM(M6:M11)</f>
        <v>5565</v>
      </c>
    </row>
    <row r="13" spans="1:13" ht="17.25">
      <c r="A13" s="189" t="s">
        <v>26</v>
      </c>
      <c r="B13" s="190" t="s">
        <v>27</v>
      </c>
      <c r="C13" s="315">
        <v>1317</v>
      </c>
      <c r="D13" s="316">
        <v>1507</v>
      </c>
      <c r="E13" s="316">
        <f t="shared" si="0"/>
        <v>2824</v>
      </c>
      <c r="F13" s="317">
        <v>1195</v>
      </c>
      <c r="G13" s="183"/>
      <c r="H13" s="193"/>
      <c r="I13" s="193"/>
      <c r="J13" s="194"/>
      <c r="K13" s="195"/>
      <c r="L13" s="195"/>
      <c r="M13" s="196"/>
    </row>
    <row r="14" spans="1:13" ht="17.25">
      <c r="A14" s="189" t="s">
        <v>28</v>
      </c>
      <c r="B14" s="190" t="s">
        <v>29</v>
      </c>
      <c r="C14" s="315">
        <v>1016</v>
      </c>
      <c r="D14" s="316">
        <v>1276</v>
      </c>
      <c r="E14" s="316">
        <f t="shared" si="0"/>
        <v>2292</v>
      </c>
      <c r="F14" s="317">
        <v>989</v>
      </c>
      <c r="G14" s="183"/>
      <c r="H14" s="197"/>
      <c r="I14" s="198"/>
      <c r="J14" s="199"/>
      <c r="K14" s="200"/>
      <c r="L14" s="200"/>
      <c r="M14" s="201"/>
    </row>
    <row r="15" spans="1:13" ht="17.25">
      <c r="A15" s="189" t="s">
        <v>30</v>
      </c>
      <c r="B15" s="190" t="s">
        <v>31</v>
      </c>
      <c r="C15" s="315">
        <v>885</v>
      </c>
      <c r="D15" s="316">
        <v>1073</v>
      </c>
      <c r="E15" s="316">
        <f t="shared" si="0"/>
        <v>1958</v>
      </c>
      <c r="F15" s="317">
        <v>935</v>
      </c>
      <c r="G15" s="183"/>
      <c r="H15" s="202"/>
      <c r="I15" s="203" t="s">
        <v>32</v>
      </c>
      <c r="J15" s="331">
        <f>C55+J12</f>
        <v>38863</v>
      </c>
      <c r="K15" s="329">
        <f>D55+K12</f>
        <v>44942</v>
      </c>
      <c r="L15" s="329">
        <f>E55+L12</f>
        <v>83805</v>
      </c>
      <c r="M15" s="330">
        <f>F55+M12</f>
        <v>35472</v>
      </c>
    </row>
    <row r="16" spans="1:13" ht="18" thickBot="1">
      <c r="A16" s="189" t="s">
        <v>33</v>
      </c>
      <c r="B16" s="190" t="s">
        <v>34</v>
      </c>
      <c r="C16" s="315">
        <v>508</v>
      </c>
      <c r="D16" s="316">
        <v>663</v>
      </c>
      <c r="E16" s="316">
        <f t="shared" si="0"/>
        <v>1171</v>
      </c>
      <c r="F16" s="317">
        <v>539</v>
      </c>
      <c r="G16" s="183"/>
      <c r="H16" s="177"/>
      <c r="I16" s="204"/>
      <c r="J16" s="205"/>
      <c r="K16" s="206"/>
      <c r="L16" s="206"/>
      <c r="M16" s="207"/>
    </row>
    <row r="17" spans="1:13" ht="18.75" thickBot="1" thickTop="1">
      <c r="A17" s="189" t="s">
        <v>35</v>
      </c>
      <c r="B17" s="190" t="s">
        <v>36</v>
      </c>
      <c r="C17" s="315">
        <v>725</v>
      </c>
      <c r="D17" s="316">
        <v>917</v>
      </c>
      <c r="E17" s="316">
        <f t="shared" si="0"/>
        <v>1642</v>
      </c>
      <c r="F17" s="317">
        <v>683</v>
      </c>
      <c r="G17" s="202"/>
      <c r="H17" s="184"/>
      <c r="I17" s="184"/>
      <c r="J17" s="208"/>
      <c r="K17" s="208"/>
      <c r="L17" s="208"/>
      <c r="M17" s="208"/>
    </row>
    <row r="18" spans="1:13" ht="18" thickTop="1">
      <c r="A18" s="189" t="s">
        <v>37</v>
      </c>
      <c r="B18" s="190" t="s">
        <v>38</v>
      </c>
      <c r="C18" s="315">
        <v>2043</v>
      </c>
      <c r="D18" s="316">
        <v>2366</v>
      </c>
      <c r="E18" s="316">
        <f t="shared" si="0"/>
        <v>4409</v>
      </c>
      <c r="F18" s="317">
        <v>1849</v>
      </c>
      <c r="G18" s="183"/>
      <c r="H18" s="209"/>
      <c r="I18" s="210"/>
      <c r="J18" s="211"/>
      <c r="K18" s="212"/>
      <c r="L18" s="212"/>
      <c r="M18" s="210"/>
    </row>
    <row r="19" spans="1:13" ht="17.25">
      <c r="A19" s="189" t="s">
        <v>39</v>
      </c>
      <c r="B19" s="190" t="s">
        <v>40</v>
      </c>
      <c r="C19" s="315">
        <v>569</v>
      </c>
      <c r="D19" s="316">
        <v>714</v>
      </c>
      <c r="E19" s="316">
        <f t="shared" si="0"/>
        <v>1283</v>
      </c>
      <c r="F19" s="317">
        <v>577</v>
      </c>
      <c r="G19" s="183"/>
      <c r="I19" s="203" t="s">
        <v>41</v>
      </c>
      <c r="J19" s="331">
        <v>906</v>
      </c>
      <c r="K19" s="329">
        <v>781</v>
      </c>
      <c r="L19" s="329">
        <f>J19+K19</f>
        <v>1687</v>
      </c>
      <c r="M19" s="330">
        <v>998</v>
      </c>
    </row>
    <row r="20" spans="1:13" ht="18" thickBot="1">
      <c r="A20" s="189" t="s">
        <v>42</v>
      </c>
      <c r="B20" s="190" t="s">
        <v>43</v>
      </c>
      <c r="C20" s="315">
        <v>982</v>
      </c>
      <c r="D20" s="316">
        <v>1224</v>
      </c>
      <c r="E20" s="316">
        <f t="shared" si="0"/>
        <v>2206</v>
      </c>
      <c r="F20" s="317">
        <v>1051</v>
      </c>
      <c r="G20" s="183"/>
      <c r="H20" s="177"/>
      <c r="I20" s="204"/>
      <c r="J20" s="205"/>
      <c r="K20" s="206"/>
      <c r="L20" s="206"/>
      <c r="M20" s="207"/>
    </row>
    <row r="21" spans="1:13" ht="18.75" thickBot="1" thickTop="1">
      <c r="A21" s="189" t="s">
        <v>44</v>
      </c>
      <c r="B21" s="190" t="s">
        <v>45</v>
      </c>
      <c r="C21" s="315">
        <v>342</v>
      </c>
      <c r="D21" s="316">
        <v>424</v>
      </c>
      <c r="E21" s="316">
        <f t="shared" si="0"/>
        <v>766</v>
      </c>
      <c r="F21" s="317">
        <v>401</v>
      </c>
      <c r="G21" s="202"/>
      <c r="H21" s="184"/>
      <c r="I21" s="184"/>
      <c r="J21" s="184"/>
      <c r="K21" s="184"/>
      <c r="L21" s="184"/>
      <c r="M21" s="184"/>
    </row>
    <row r="22" spans="1:13" ht="18" thickTop="1">
      <c r="A22" s="189" t="s">
        <v>46</v>
      </c>
      <c r="B22" s="190" t="s">
        <v>47</v>
      </c>
      <c r="C22" s="315">
        <v>484</v>
      </c>
      <c r="D22" s="316">
        <v>610</v>
      </c>
      <c r="E22" s="316">
        <f t="shared" si="0"/>
        <v>1094</v>
      </c>
      <c r="F22" s="317">
        <v>492</v>
      </c>
      <c r="G22" s="183"/>
      <c r="H22" s="209"/>
      <c r="I22" s="210"/>
      <c r="J22" s="213"/>
      <c r="K22" s="212"/>
      <c r="L22" s="212"/>
      <c r="M22" s="210"/>
    </row>
    <row r="23" spans="1:13" ht="17.25">
      <c r="A23" s="189" t="s">
        <v>48</v>
      </c>
      <c r="B23" s="190" t="s">
        <v>49</v>
      </c>
      <c r="C23" s="315">
        <v>251</v>
      </c>
      <c r="D23" s="316">
        <v>349</v>
      </c>
      <c r="E23" s="316">
        <f t="shared" si="0"/>
        <v>600</v>
      </c>
      <c r="F23" s="317">
        <v>266</v>
      </c>
      <c r="G23" s="183"/>
      <c r="I23" s="214" t="s">
        <v>50</v>
      </c>
      <c r="J23" s="328">
        <f>J15+J19</f>
        <v>39769</v>
      </c>
      <c r="K23" s="329">
        <f>K15+K19</f>
        <v>45723</v>
      </c>
      <c r="L23" s="329">
        <f>L15+L19</f>
        <v>85492</v>
      </c>
      <c r="M23" s="330">
        <f>M15+M19</f>
        <v>36470</v>
      </c>
    </row>
    <row r="24" spans="1:13" ht="18" thickBot="1">
      <c r="A24" s="189" t="s">
        <v>51</v>
      </c>
      <c r="B24" s="190" t="s">
        <v>52</v>
      </c>
      <c r="C24" s="315">
        <v>207</v>
      </c>
      <c r="D24" s="316">
        <v>254</v>
      </c>
      <c r="E24" s="316">
        <f t="shared" si="0"/>
        <v>461</v>
      </c>
      <c r="F24" s="317">
        <v>206</v>
      </c>
      <c r="G24" s="183"/>
      <c r="H24" s="177"/>
      <c r="I24" s="204"/>
      <c r="J24" s="215"/>
      <c r="K24" s="216"/>
      <c r="L24" s="216"/>
      <c r="M24" s="204"/>
    </row>
    <row r="25" spans="1:13" ht="18" thickTop="1">
      <c r="A25" s="189" t="s">
        <v>53</v>
      </c>
      <c r="B25" s="190" t="s">
        <v>54</v>
      </c>
      <c r="C25" s="315">
        <v>392</v>
      </c>
      <c r="D25" s="316">
        <v>474</v>
      </c>
      <c r="E25" s="316">
        <f t="shared" si="0"/>
        <v>866</v>
      </c>
      <c r="F25" s="317">
        <v>360</v>
      </c>
      <c r="G25" s="202"/>
      <c r="H25" s="209"/>
      <c r="I25" s="209"/>
      <c r="J25" s="209"/>
      <c r="K25" s="209"/>
      <c r="L25" s="209"/>
      <c r="M25" s="209"/>
    </row>
    <row r="26" spans="1:7" ht="17.25">
      <c r="A26" s="189" t="s">
        <v>55</v>
      </c>
      <c r="B26" s="190" t="s">
        <v>56</v>
      </c>
      <c r="C26" s="315">
        <v>1119</v>
      </c>
      <c r="D26" s="316">
        <v>1325</v>
      </c>
      <c r="E26" s="316">
        <f t="shared" si="0"/>
        <v>2444</v>
      </c>
      <c r="F26" s="317">
        <v>1068</v>
      </c>
      <c r="G26" s="202"/>
    </row>
    <row r="27" spans="1:10" ht="17.25">
      <c r="A27" s="189" t="s">
        <v>57</v>
      </c>
      <c r="B27" s="190" t="s">
        <v>58</v>
      </c>
      <c r="C27" s="315">
        <v>213</v>
      </c>
      <c r="D27" s="316">
        <v>240</v>
      </c>
      <c r="E27" s="316">
        <f t="shared" si="0"/>
        <v>453</v>
      </c>
      <c r="F27" s="317">
        <v>226</v>
      </c>
      <c r="G27" s="202"/>
      <c r="J27" s="1" t="s">
        <v>59</v>
      </c>
    </row>
    <row r="28" spans="1:12" ht="18" thickBot="1">
      <c r="A28" s="189" t="s">
        <v>60</v>
      </c>
      <c r="B28" s="190" t="s">
        <v>61</v>
      </c>
      <c r="C28" s="315">
        <v>427</v>
      </c>
      <c r="D28" s="316">
        <v>503</v>
      </c>
      <c r="E28" s="316">
        <f t="shared" si="0"/>
        <v>930</v>
      </c>
      <c r="F28" s="317">
        <v>463</v>
      </c>
      <c r="G28" s="202"/>
      <c r="J28" s="177"/>
      <c r="K28" s="177"/>
      <c r="L28" s="177"/>
    </row>
    <row r="29" spans="1:12" ht="18" thickTop="1">
      <c r="A29" s="189" t="s">
        <v>62</v>
      </c>
      <c r="B29" s="190" t="s">
        <v>63</v>
      </c>
      <c r="C29" s="315">
        <v>163</v>
      </c>
      <c r="D29" s="316">
        <v>210</v>
      </c>
      <c r="E29" s="316">
        <f t="shared" si="0"/>
        <v>373</v>
      </c>
      <c r="F29" s="317">
        <v>177</v>
      </c>
      <c r="G29" s="202"/>
      <c r="I29" s="198"/>
      <c r="J29" s="211"/>
      <c r="K29" s="209"/>
      <c r="L29" s="210"/>
    </row>
    <row r="30" spans="1:12" ht="17.25">
      <c r="A30" s="189" t="s">
        <v>64</v>
      </c>
      <c r="B30" s="190" t="s">
        <v>65</v>
      </c>
      <c r="C30" s="315">
        <v>217</v>
      </c>
      <c r="D30" s="316">
        <v>209</v>
      </c>
      <c r="E30" s="316">
        <f t="shared" si="0"/>
        <v>426</v>
      </c>
      <c r="F30" s="317">
        <v>192</v>
      </c>
      <c r="G30" s="202"/>
      <c r="I30" s="198"/>
      <c r="J30" s="217" t="s">
        <v>66</v>
      </c>
      <c r="K30" s="327">
        <v>79274</v>
      </c>
      <c r="L30" s="198"/>
    </row>
    <row r="31" spans="1:12" ht="17.25">
      <c r="A31" s="189" t="s">
        <v>67</v>
      </c>
      <c r="B31" s="190" t="s">
        <v>68</v>
      </c>
      <c r="C31" s="315">
        <v>769</v>
      </c>
      <c r="D31" s="316">
        <v>930</v>
      </c>
      <c r="E31" s="316">
        <f t="shared" si="0"/>
        <v>1699</v>
      </c>
      <c r="F31" s="317">
        <v>742</v>
      </c>
      <c r="G31" s="202"/>
      <c r="I31" s="198"/>
      <c r="J31" s="218"/>
      <c r="K31" s="219"/>
      <c r="L31" s="220"/>
    </row>
    <row r="32" spans="1:12" ht="17.25">
      <c r="A32" s="189" t="s">
        <v>69</v>
      </c>
      <c r="B32" s="190" t="s">
        <v>70</v>
      </c>
      <c r="C32" s="315">
        <v>646</v>
      </c>
      <c r="D32" s="316">
        <v>805</v>
      </c>
      <c r="E32" s="316">
        <f t="shared" si="0"/>
        <v>1451</v>
      </c>
      <c r="F32" s="317">
        <v>631</v>
      </c>
      <c r="G32" s="202"/>
      <c r="I32" s="198"/>
      <c r="J32" s="221"/>
      <c r="K32" s="222"/>
      <c r="L32" s="223"/>
    </row>
    <row r="33" spans="1:12" ht="17.25">
      <c r="A33" s="189" t="s">
        <v>71</v>
      </c>
      <c r="B33" s="190" t="s">
        <v>72</v>
      </c>
      <c r="C33" s="315">
        <v>509</v>
      </c>
      <c r="D33" s="316">
        <v>587</v>
      </c>
      <c r="E33" s="316">
        <f t="shared" si="0"/>
        <v>1096</v>
      </c>
      <c r="F33" s="317">
        <v>549</v>
      </c>
      <c r="G33" s="202"/>
      <c r="I33" s="198"/>
      <c r="J33" s="217" t="s">
        <v>73</v>
      </c>
      <c r="K33" s="327">
        <v>36671</v>
      </c>
      <c r="L33" s="198"/>
    </row>
    <row r="34" spans="1:12" ht="17.25">
      <c r="A34" s="189" t="s">
        <v>74</v>
      </c>
      <c r="B34" s="190" t="s">
        <v>75</v>
      </c>
      <c r="C34" s="315">
        <v>341</v>
      </c>
      <c r="D34" s="316">
        <v>402</v>
      </c>
      <c r="E34" s="316">
        <f t="shared" si="0"/>
        <v>743</v>
      </c>
      <c r="F34" s="317">
        <v>369</v>
      </c>
      <c r="G34" s="202"/>
      <c r="I34" s="198"/>
      <c r="J34" s="218"/>
      <c r="K34" s="219"/>
      <c r="L34" s="220"/>
    </row>
    <row r="35" spans="1:12" ht="17.25">
      <c r="A35" s="189" t="s">
        <v>76</v>
      </c>
      <c r="B35" s="190" t="s">
        <v>77</v>
      </c>
      <c r="C35" s="315">
        <v>170</v>
      </c>
      <c r="D35" s="316">
        <v>206</v>
      </c>
      <c r="E35" s="316">
        <f t="shared" si="0"/>
        <v>376</v>
      </c>
      <c r="F35" s="317">
        <v>171</v>
      </c>
      <c r="G35" s="202"/>
      <c r="I35" s="198"/>
      <c r="J35" s="221"/>
      <c r="K35" s="222"/>
      <c r="L35" s="223"/>
    </row>
    <row r="36" spans="1:12" ht="17.25">
      <c r="A36" s="189" t="s">
        <v>78</v>
      </c>
      <c r="B36" s="190" t="s">
        <v>79</v>
      </c>
      <c r="C36" s="315">
        <v>151</v>
      </c>
      <c r="D36" s="316">
        <v>185</v>
      </c>
      <c r="E36" s="316">
        <f t="shared" si="0"/>
        <v>336</v>
      </c>
      <c r="F36" s="317">
        <v>153</v>
      </c>
      <c r="G36" s="202"/>
      <c r="I36" s="198"/>
      <c r="J36" s="217" t="s">
        <v>80</v>
      </c>
      <c r="K36" s="327">
        <v>42603</v>
      </c>
      <c r="L36" s="198"/>
    </row>
    <row r="37" spans="1:12" ht="17.25">
      <c r="A37" s="189" t="s">
        <v>81</v>
      </c>
      <c r="B37" s="190" t="s">
        <v>82</v>
      </c>
      <c r="C37" s="315">
        <v>504</v>
      </c>
      <c r="D37" s="316">
        <v>550</v>
      </c>
      <c r="E37" s="316">
        <f t="shared" si="0"/>
        <v>1054</v>
      </c>
      <c r="F37" s="317">
        <v>478</v>
      </c>
      <c r="G37" s="202"/>
      <c r="I37" s="198"/>
      <c r="J37" s="218"/>
      <c r="K37" s="219"/>
      <c r="L37" s="220"/>
    </row>
    <row r="38" spans="1:12" ht="17.25">
      <c r="A38" s="189" t="s">
        <v>83</v>
      </c>
      <c r="B38" s="190" t="s">
        <v>84</v>
      </c>
      <c r="C38" s="315">
        <v>412</v>
      </c>
      <c r="D38" s="316">
        <v>468</v>
      </c>
      <c r="E38" s="316">
        <f aca="true" t="shared" si="2" ref="E38:E54">C38+D38</f>
        <v>880</v>
      </c>
      <c r="F38" s="317">
        <v>360</v>
      </c>
      <c r="G38" s="202"/>
      <c r="I38" s="198"/>
      <c r="J38" s="221"/>
      <c r="K38" s="222"/>
      <c r="L38" s="223"/>
    </row>
    <row r="39" spans="1:12" ht="17.25">
      <c r="A39" s="189" t="s">
        <v>85</v>
      </c>
      <c r="B39" s="190" t="s">
        <v>86</v>
      </c>
      <c r="C39" s="315">
        <v>222</v>
      </c>
      <c r="D39" s="316">
        <v>217</v>
      </c>
      <c r="E39" s="316">
        <f t="shared" si="2"/>
        <v>439</v>
      </c>
      <c r="F39" s="317">
        <v>200</v>
      </c>
      <c r="G39" s="202"/>
      <c r="I39" s="198"/>
      <c r="J39" s="217" t="s">
        <v>87</v>
      </c>
      <c r="K39" s="327">
        <v>32856</v>
      </c>
      <c r="L39" s="198"/>
    </row>
    <row r="40" spans="1:12" ht="18" thickBot="1">
      <c r="A40" s="189" t="s">
        <v>88</v>
      </c>
      <c r="B40" s="190" t="s">
        <v>89</v>
      </c>
      <c r="C40" s="315">
        <v>1540</v>
      </c>
      <c r="D40" s="316">
        <v>1653</v>
      </c>
      <c r="E40" s="316">
        <f t="shared" si="2"/>
        <v>3193</v>
      </c>
      <c r="F40" s="317">
        <v>1282</v>
      </c>
      <c r="G40" s="202"/>
      <c r="I40" s="198"/>
      <c r="J40" s="224"/>
      <c r="K40" s="177"/>
      <c r="L40" s="204"/>
    </row>
    <row r="41" spans="1:12" ht="18" thickTop="1">
      <c r="A41" s="189" t="s">
        <v>90</v>
      </c>
      <c r="B41" s="190" t="s">
        <v>91</v>
      </c>
      <c r="C41" s="315">
        <v>287</v>
      </c>
      <c r="D41" s="316">
        <v>340</v>
      </c>
      <c r="E41" s="316">
        <f t="shared" si="2"/>
        <v>627</v>
      </c>
      <c r="F41" s="317">
        <v>265</v>
      </c>
      <c r="G41" s="202"/>
      <c r="J41" s="209"/>
      <c r="K41" s="209"/>
      <c r="L41" s="209"/>
    </row>
    <row r="42" spans="1:9" ht="17.25">
      <c r="A42" s="189" t="s">
        <v>92</v>
      </c>
      <c r="B42" s="190" t="s">
        <v>93</v>
      </c>
      <c r="C42" s="315">
        <v>295</v>
      </c>
      <c r="D42" s="316">
        <v>347</v>
      </c>
      <c r="E42" s="316">
        <f t="shared" si="2"/>
        <v>642</v>
      </c>
      <c r="F42" s="317">
        <v>287</v>
      </c>
      <c r="G42" s="202"/>
      <c r="I42" s="176" t="s">
        <v>94</v>
      </c>
    </row>
    <row r="43" spans="1:9" ht="17.25">
      <c r="A43" s="189" t="s">
        <v>95</v>
      </c>
      <c r="B43" s="190" t="s">
        <v>96</v>
      </c>
      <c r="C43" s="315">
        <v>327</v>
      </c>
      <c r="D43" s="316">
        <v>393</v>
      </c>
      <c r="E43" s="316">
        <f t="shared" si="2"/>
        <v>720</v>
      </c>
      <c r="F43" s="317">
        <v>308</v>
      </c>
      <c r="G43" s="202"/>
      <c r="I43" s="176" t="s">
        <v>97</v>
      </c>
    </row>
    <row r="44" spans="1:9" ht="17.25">
      <c r="A44" s="189" t="s">
        <v>98</v>
      </c>
      <c r="B44" s="190" t="s">
        <v>99</v>
      </c>
      <c r="C44" s="315">
        <v>459</v>
      </c>
      <c r="D44" s="316">
        <v>528</v>
      </c>
      <c r="E44" s="316">
        <f t="shared" si="2"/>
        <v>987</v>
      </c>
      <c r="F44" s="317">
        <v>428</v>
      </c>
      <c r="G44" s="202"/>
      <c r="I44" s="176" t="s">
        <v>126</v>
      </c>
    </row>
    <row r="45" spans="1:9" ht="17.25">
      <c r="A45" s="189" t="s">
        <v>100</v>
      </c>
      <c r="B45" s="190" t="s">
        <v>101</v>
      </c>
      <c r="C45" s="315">
        <v>451</v>
      </c>
      <c r="D45" s="316">
        <v>486</v>
      </c>
      <c r="E45" s="316">
        <f t="shared" si="2"/>
        <v>937</v>
      </c>
      <c r="F45" s="317">
        <v>417</v>
      </c>
      <c r="G45" s="202"/>
      <c r="I45" s="176" t="s">
        <v>127</v>
      </c>
    </row>
    <row r="46" spans="1:9" ht="17.25">
      <c r="A46" s="189" t="s">
        <v>102</v>
      </c>
      <c r="B46" s="190" t="s">
        <v>103</v>
      </c>
      <c r="C46" s="315">
        <v>269</v>
      </c>
      <c r="D46" s="316">
        <v>344</v>
      </c>
      <c r="E46" s="316">
        <f t="shared" si="2"/>
        <v>613</v>
      </c>
      <c r="F46" s="317">
        <v>282</v>
      </c>
      <c r="G46" s="202"/>
      <c r="I46" s="176" t="s">
        <v>128</v>
      </c>
    </row>
    <row r="47" spans="1:9" ht="17.25">
      <c r="A47" s="189" t="s">
        <v>104</v>
      </c>
      <c r="B47" s="190" t="s">
        <v>105</v>
      </c>
      <c r="C47" s="315">
        <v>1813</v>
      </c>
      <c r="D47" s="316">
        <v>1969</v>
      </c>
      <c r="E47" s="316">
        <f t="shared" si="2"/>
        <v>3782</v>
      </c>
      <c r="F47" s="317">
        <v>1490</v>
      </c>
      <c r="G47" s="202"/>
      <c r="I47" s="176" t="s">
        <v>106</v>
      </c>
    </row>
    <row r="48" spans="1:9" ht="17.25">
      <c r="A48" s="189" t="s">
        <v>107</v>
      </c>
      <c r="B48" s="190" t="s">
        <v>108</v>
      </c>
      <c r="C48" s="315">
        <v>923</v>
      </c>
      <c r="D48" s="316">
        <v>1152</v>
      </c>
      <c r="E48" s="316">
        <f t="shared" si="2"/>
        <v>2075</v>
      </c>
      <c r="F48" s="317">
        <v>970</v>
      </c>
      <c r="G48" s="202"/>
      <c r="I48" s="176" t="s">
        <v>109</v>
      </c>
    </row>
    <row r="49" spans="1:9" ht="17.25">
      <c r="A49" s="189" t="s">
        <v>110</v>
      </c>
      <c r="B49" s="190" t="s">
        <v>111</v>
      </c>
      <c r="C49" s="315">
        <v>1073</v>
      </c>
      <c r="D49" s="316">
        <v>1181</v>
      </c>
      <c r="E49" s="316">
        <f t="shared" si="2"/>
        <v>2254</v>
      </c>
      <c r="F49" s="317">
        <v>898</v>
      </c>
      <c r="G49" s="202"/>
      <c r="I49" s="176" t="s">
        <v>112</v>
      </c>
    </row>
    <row r="50" spans="1:9" ht="17.25">
      <c r="A50" s="189" t="s">
        <v>113</v>
      </c>
      <c r="B50" s="190" t="s">
        <v>114</v>
      </c>
      <c r="C50" s="315">
        <v>1085</v>
      </c>
      <c r="D50" s="316">
        <v>1144</v>
      </c>
      <c r="E50" s="316">
        <f t="shared" si="2"/>
        <v>2229</v>
      </c>
      <c r="F50" s="317">
        <v>909</v>
      </c>
      <c r="G50" s="202"/>
      <c r="I50" s="176" t="s">
        <v>115</v>
      </c>
    </row>
    <row r="51" spans="1:9" ht="17.25">
      <c r="A51" s="189" t="s">
        <v>116</v>
      </c>
      <c r="B51" s="190" t="s">
        <v>117</v>
      </c>
      <c r="C51" s="315">
        <v>851</v>
      </c>
      <c r="D51" s="316">
        <v>943</v>
      </c>
      <c r="E51" s="316">
        <f t="shared" si="2"/>
        <v>1794</v>
      </c>
      <c r="F51" s="317">
        <v>702</v>
      </c>
      <c r="G51" s="202"/>
      <c r="I51" s="176" t="s">
        <v>118</v>
      </c>
    </row>
    <row r="52" spans="1:9" ht="17.25">
      <c r="A52" s="189">
        <v>76</v>
      </c>
      <c r="B52" s="190" t="s">
        <v>119</v>
      </c>
      <c r="C52" s="315">
        <v>682</v>
      </c>
      <c r="D52" s="316">
        <v>776</v>
      </c>
      <c r="E52" s="316">
        <f t="shared" si="2"/>
        <v>1458</v>
      </c>
      <c r="F52" s="317">
        <v>623</v>
      </c>
      <c r="G52" s="202"/>
      <c r="I52" s="176" t="s">
        <v>118</v>
      </c>
    </row>
    <row r="53" spans="1:9" ht="17.25">
      <c r="A53" s="225">
        <v>77</v>
      </c>
      <c r="B53" s="226" t="s">
        <v>120</v>
      </c>
      <c r="C53" s="318">
        <v>428</v>
      </c>
      <c r="D53" s="319">
        <v>530</v>
      </c>
      <c r="E53" s="319">
        <f t="shared" si="2"/>
        <v>958</v>
      </c>
      <c r="F53" s="320">
        <v>432</v>
      </c>
      <c r="G53" s="202"/>
      <c r="I53" s="176" t="s">
        <v>118</v>
      </c>
    </row>
    <row r="54" spans="1:7" ht="17.25">
      <c r="A54" s="227">
        <v>80</v>
      </c>
      <c r="B54" s="228" t="s">
        <v>121</v>
      </c>
      <c r="C54" s="321">
        <v>623</v>
      </c>
      <c r="D54" s="322">
        <v>666</v>
      </c>
      <c r="E54" s="322">
        <f t="shared" si="2"/>
        <v>1289</v>
      </c>
      <c r="F54" s="323">
        <v>407</v>
      </c>
      <c r="G54" s="202"/>
    </row>
    <row r="55" spans="1:7" ht="18" thickBot="1">
      <c r="A55" s="229"/>
      <c r="B55" s="230" t="s">
        <v>25</v>
      </c>
      <c r="C55" s="324">
        <f>SUM(C6:C54)</f>
        <v>32121</v>
      </c>
      <c r="D55" s="325">
        <f>SUM(D6:D54)</f>
        <v>37288</v>
      </c>
      <c r="E55" s="325">
        <f>SUM(E6:E54)</f>
        <v>69409</v>
      </c>
      <c r="F55" s="326">
        <f>SUM(F6:F54)</f>
        <v>29907</v>
      </c>
      <c r="G55" s="202"/>
    </row>
    <row r="56" spans="1:6" ht="18" thickTop="1">
      <c r="A56" s="209"/>
      <c r="B56" s="209"/>
      <c r="C56" s="209"/>
      <c r="D56" s="209"/>
      <c r="E56" s="209"/>
      <c r="F56" s="209"/>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176" customWidth="1"/>
    <col min="2" max="2" width="25.8984375" style="176" customWidth="1"/>
    <col min="3" max="6" width="17.09765625" style="176" customWidth="1"/>
    <col min="7" max="7" width="13.3984375" style="176" customWidth="1"/>
    <col min="8" max="8" width="7.3984375" style="176" customWidth="1"/>
    <col min="9" max="9" width="25.8984375" style="176" customWidth="1"/>
    <col min="10" max="13" width="17.09765625" style="176" customWidth="1"/>
    <col min="14" max="16384" width="9" style="176" customWidth="1"/>
  </cols>
  <sheetData>
    <row r="3" spans="2:12" ht="17.25">
      <c r="B3" s="176" t="s">
        <v>0</v>
      </c>
      <c r="D3" s="176" t="s">
        <v>1</v>
      </c>
      <c r="L3" s="176" t="s">
        <v>129</v>
      </c>
    </row>
    <row r="4" spans="1:13" ht="18" thickBot="1">
      <c r="A4" s="177"/>
      <c r="B4" s="177"/>
      <c r="C4" s="177"/>
      <c r="D4" s="177"/>
      <c r="E4" s="177"/>
      <c r="F4" s="177"/>
      <c r="H4" s="177"/>
      <c r="I4" s="177"/>
      <c r="J4" s="177"/>
      <c r="K4" s="177"/>
      <c r="L4" s="177"/>
      <c r="M4" s="177"/>
    </row>
    <row r="5" spans="1:13" ht="18.75" thickBot="1" thickTop="1">
      <c r="A5" s="178"/>
      <c r="B5" s="179" t="s">
        <v>3</v>
      </c>
      <c r="C5" s="180" t="s">
        <v>4</v>
      </c>
      <c r="D5" s="181" t="s">
        <v>5</v>
      </c>
      <c r="E5" s="181" t="s">
        <v>6</v>
      </c>
      <c r="F5" s="182" t="s">
        <v>7</v>
      </c>
      <c r="G5" s="183"/>
      <c r="H5" s="184"/>
      <c r="I5" s="179" t="s">
        <v>3</v>
      </c>
      <c r="J5" s="180" t="s">
        <v>4</v>
      </c>
      <c r="K5" s="181" t="s">
        <v>5</v>
      </c>
      <c r="L5" s="181" t="s">
        <v>6</v>
      </c>
      <c r="M5" s="179" t="s">
        <v>7</v>
      </c>
    </row>
    <row r="6" spans="1:13" ht="18" thickTop="1">
      <c r="A6" s="185" t="s">
        <v>8</v>
      </c>
      <c r="B6" s="186" t="s">
        <v>123</v>
      </c>
      <c r="C6" s="312">
        <v>233</v>
      </c>
      <c r="D6" s="313">
        <v>283</v>
      </c>
      <c r="E6" s="313">
        <f aca="true" t="shared" si="0" ref="E6:E37">C6+D6</f>
        <v>516</v>
      </c>
      <c r="F6" s="314">
        <v>195</v>
      </c>
      <c r="G6" s="183"/>
      <c r="H6" s="187">
        <v>81</v>
      </c>
      <c r="I6" s="188" t="s">
        <v>9</v>
      </c>
      <c r="J6" s="332">
        <v>727</v>
      </c>
      <c r="K6" s="333">
        <v>802</v>
      </c>
      <c r="L6" s="333">
        <f aca="true" t="shared" si="1" ref="L6:L11">J6+K6</f>
        <v>1529</v>
      </c>
      <c r="M6" s="334">
        <v>514</v>
      </c>
    </row>
    <row r="7" spans="1:13" ht="17.25">
      <c r="A7" s="189" t="s">
        <v>10</v>
      </c>
      <c r="B7" s="190" t="s">
        <v>124</v>
      </c>
      <c r="C7" s="315">
        <v>214</v>
      </c>
      <c r="D7" s="316">
        <v>276</v>
      </c>
      <c r="E7" s="316">
        <f t="shared" si="0"/>
        <v>490</v>
      </c>
      <c r="F7" s="317">
        <v>202</v>
      </c>
      <c r="G7" s="183"/>
      <c r="H7" s="187">
        <v>82</v>
      </c>
      <c r="I7" s="188" t="s">
        <v>11</v>
      </c>
      <c r="J7" s="335">
        <v>1999</v>
      </c>
      <c r="K7" s="333">
        <v>2269</v>
      </c>
      <c r="L7" s="333">
        <f t="shared" si="1"/>
        <v>4268</v>
      </c>
      <c r="M7" s="334">
        <v>1619</v>
      </c>
    </row>
    <row r="8" spans="1:13" ht="17.25">
      <c r="A8" s="189" t="s">
        <v>12</v>
      </c>
      <c r="B8" s="190" t="s">
        <v>13</v>
      </c>
      <c r="C8" s="315">
        <v>353</v>
      </c>
      <c r="D8" s="316">
        <v>401</v>
      </c>
      <c r="E8" s="316">
        <f t="shared" si="0"/>
        <v>754</v>
      </c>
      <c r="F8" s="317">
        <v>310</v>
      </c>
      <c r="G8" s="183"/>
      <c r="H8" s="187">
        <v>83</v>
      </c>
      <c r="I8" s="188" t="s">
        <v>14</v>
      </c>
      <c r="J8" s="335">
        <v>1640</v>
      </c>
      <c r="K8" s="333">
        <v>1769</v>
      </c>
      <c r="L8" s="333">
        <f t="shared" si="1"/>
        <v>3409</v>
      </c>
      <c r="M8" s="334">
        <v>1264</v>
      </c>
    </row>
    <row r="9" spans="1:13" ht="17.25">
      <c r="A9" s="189" t="s">
        <v>15</v>
      </c>
      <c r="B9" s="190" t="s">
        <v>16</v>
      </c>
      <c r="C9" s="315">
        <v>251</v>
      </c>
      <c r="D9" s="316">
        <v>355</v>
      </c>
      <c r="E9" s="316">
        <f t="shared" si="0"/>
        <v>606</v>
      </c>
      <c r="F9" s="317">
        <v>275</v>
      </c>
      <c r="G9" s="183"/>
      <c r="H9" s="187">
        <v>84</v>
      </c>
      <c r="I9" s="188" t="s">
        <v>17</v>
      </c>
      <c r="J9" s="335">
        <v>933</v>
      </c>
      <c r="K9" s="333">
        <v>1075</v>
      </c>
      <c r="L9" s="333">
        <f t="shared" si="1"/>
        <v>2008</v>
      </c>
      <c r="M9" s="334">
        <v>675</v>
      </c>
    </row>
    <row r="10" spans="1:13" ht="17.25">
      <c r="A10" s="189" t="s">
        <v>18</v>
      </c>
      <c r="B10" s="190" t="s">
        <v>19</v>
      </c>
      <c r="C10" s="315">
        <v>3139</v>
      </c>
      <c r="D10" s="316">
        <v>3461</v>
      </c>
      <c r="E10" s="316">
        <f t="shared" si="0"/>
        <v>6600</v>
      </c>
      <c r="F10" s="317">
        <v>2809</v>
      </c>
      <c r="G10" s="183"/>
      <c r="H10" s="187">
        <v>85</v>
      </c>
      <c r="I10" s="188" t="s">
        <v>20</v>
      </c>
      <c r="J10" s="335">
        <v>601</v>
      </c>
      <c r="K10" s="333">
        <v>700</v>
      </c>
      <c r="L10" s="333">
        <f t="shared" si="1"/>
        <v>1301</v>
      </c>
      <c r="M10" s="334">
        <v>523</v>
      </c>
    </row>
    <row r="11" spans="1:13" ht="17.25">
      <c r="A11" s="189" t="s">
        <v>21</v>
      </c>
      <c r="B11" s="190" t="s">
        <v>125</v>
      </c>
      <c r="C11" s="315">
        <v>678</v>
      </c>
      <c r="D11" s="316">
        <v>743</v>
      </c>
      <c r="E11" s="316">
        <f t="shared" si="0"/>
        <v>1421</v>
      </c>
      <c r="F11" s="317">
        <v>580</v>
      </c>
      <c r="G11" s="183"/>
      <c r="H11" s="191">
        <v>90</v>
      </c>
      <c r="I11" s="192" t="s">
        <v>22</v>
      </c>
      <c r="J11" s="336">
        <v>823</v>
      </c>
      <c r="K11" s="337">
        <v>1029</v>
      </c>
      <c r="L11" s="337">
        <f t="shared" si="1"/>
        <v>1852</v>
      </c>
      <c r="M11" s="338">
        <v>945</v>
      </c>
    </row>
    <row r="12" spans="1:13" ht="17.25">
      <c r="A12" s="189" t="s">
        <v>23</v>
      </c>
      <c r="B12" s="190" t="s">
        <v>24</v>
      </c>
      <c r="C12" s="315">
        <v>556</v>
      </c>
      <c r="D12" s="316">
        <v>627</v>
      </c>
      <c r="E12" s="316">
        <f t="shared" si="0"/>
        <v>1183</v>
      </c>
      <c r="F12" s="317">
        <v>509</v>
      </c>
      <c r="G12" s="183"/>
      <c r="H12" s="187"/>
      <c r="I12" s="192" t="s">
        <v>25</v>
      </c>
      <c r="J12" s="336">
        <f>SUM(J6:J11)</f>
        <v>6723</v>
      </c>
      <c r="K12" s="337">
        <f>SUM(K6:K11)</f>
        <v>7644</v>
      </c>
      <c r="L12" s="337">
        <f>SUM(L6:L11)</f>
        <v>14367</v>
      </c>
      <c r="M12" s="338">
        <f>SUM(M6:M11)</f>
        <v>5540</v>
      </c>
    </row>
    <row r="13" spans="1:13" ht="17.25">
      <c r="A13" s="189" t="s">
        <v>26</v>
      </c>
      <c r="B13" s="190" t="s">
        <v>27</v>
      </c>
      <c r="C13" s="315">
        <v>1317</v>
      </c>
      <c r="D13" s="316">
        <v>1508</v>
      </c>
      <c r="E13" s="316">
        <f t="shared" si="0"/>
        <v>2825</v>
      </c>
      <c r="F13" s="317">
        <v>1194</v>
      </c>
      <c r="G13" s="183"/>
      <c r="H13" s="193"/>
      <c r="I13" s="193"/>
      <c r="J13" s="194"/>
      <c r="K13" s="195"/>
      <c r="L13" s="195"/>
      <c r="M13" s="196"/>
    </row>
    <row r="14" spans="1:13" ht="17.25">
      <c r="A14" s="189" t="s">
        <v>28</v>
      </c>
      <c r="B14" s="190" t="s">
        <v>29</v>
      </c>
      <c r="C14" s="315">
        <v>1014</v>
      </c>
      <c r="D14" s="316">
        <v>1278</v>
      </c>
      <c r="E14" s="316">
        <f t="shared" si="0"/>
        <v>2292</v>
      </c>
      <c r="F14" s="317">
        <v>988</v>
      </c>
      <c r="G14" s="183"/>
      <c r="H14" s="197"/>
      <c r="I14" s="198"/>
      <c r="J14" s="199"/>
      <c r="K14" s="200"/>
      <c r="L14" s="200"/>
      <c r="M14" s="201"/>
    </row>
    <row r="15" spans="1:13" ht="17.25">
      <c r="A15" s="189" t="s">
        <v>30</v>
      </c>
      <c r="B15" s="190" t="s">
        <v>31</v>
      </c>
      <c r="C15" s="315">
        <v>878</v>
      </c>
      <c r="D15" s="316">
        <v>1067</v>
      </c>
      <c r="E15" s="316">
        <f t="shared" si="0"/>
        <v>1945</v>
      </c>
      <c r="F15" s="317">
        <v>928</v>
      </c>
      <c r="G15" s="183"/>
      <c r="H15" s="202"/>
      <c r="I15" s="203" t="s">
        <v>32</v>
      </c>
      <c r="J15" s="331">
        <f>C55+J12</f>
        <v>38782</v>
      </c>
      <c r="K15" s="329">
        <f>D55+K12</f>
        <v>44889</v>
      </c>
      <c r="L15" s="329">
        <f>E55+L12</f>
        <v>83671</v>
      </c>
      <c r="M15" s="330">
        <f>F55+M12</f>
        <v>35371</v>
      </c>
    </row>
    <row r="16" spans="1:13" ht="18" thickBot="1">
      <c r="A16" s="189" t="s">
        <v>33</v>
      </c>
      <c r="B16" s="190" t="s">
        <v>34</v>
      </c>
      <c r="C16" s="315">
        <v>505</v>
      </c>
      <c r="D16" s="316">
        <v>658</v>
      </c>
      <c r="E16" s="316">
        <f t="shared" si="0"/>
        <v>1163</v>
      </c>
      <c r="F16" s="317">
        <v>533</v>
      </c>
      <c r="G16" s="183"/>
      <c r="H16" s="177"/>
      <c r="I16" s="204"/>
      <c r="J16" s="205"/>
      <c r="K16" s="206"/>
      <c r="L16" s="206"/>
      <c r="M16" s="207"/>
    </row>
    <row r="17" spans="1:13" ht="18.75" thickBot="1" thickTop="1">
      <c r="A17" s="189" t="s">
        <v>35</v>
      </c>
      <c r="B17" s="190" t="s">
        <v>36</v>
      </c>
      <c r="C17" s="315">
        <v>719</v>
      </c>
      <c r="D17" s="316">
        <v>908</v>
      </c>
      <c r="E17" s="316">
        <f t="shared" si="0"/>
        <v>1627</v>
      </c>
      <c r="F17" s="317">
        <v>674</v>
      </c>
      <c r="G17" s="202"/>
      <c r="H17" s="184"/>
      <c r="I17" s="184"/>
      <c r="J17" s="208"/>
      <c r="K17" s="208"/>
      <c r="L17" s="208"/>
      <c r="M17" s="208"/>
    </row>
    <row r="18" spans="1:13" ht="18" thickTop="1">
      <c r="A18" s="189" t="s">
        <v>37</v>
      </c>
      <c r="B18" s="190" t="s">
        <v>38</v>
      </c>
      <c r="C18" s="315">
        <v>2042</v>
      </c>
      <c r="D18" s="316">
        <v>2370</v>
      </c>
      <c r="E18" s="316">
        <f t="shared" si="0"/>
        <v>4412</v>
      </c>
      <c r="F18" s="317">
        <v>1845</v>
      </c>
      <c r="G18" s="183"/>
      <c r="H18" s="209"/>
      <c r="I18" s="210"/>
      <c r="J18" s="211"/>
      <c r="K18" s="212"/>
      <c r="L18" s="212"/>
      <c r="M18" s="210"/>
    </row>
    <row r="19" spans="1:13" ht="17.25">
      <c r="A19" s="189" t="s">
        <v>39</v>
      </c>
      <c r="B19" s="190" t="s">
        <v>40</v>
      </c>
      <c r="C19" s="315">
        <v>567</v>
      </c>
      <c r="D19" s="316">
        <v>709</v>
      </c>
      <c r="E19" s="316">
        <f t="shared" si="0"/>
        <v>1276</v>
      </c>
      <c r="F19" s="317">
        <v>574</v>
      </c>
      <c r="G19" s="183"/>
      <c r="I19" s="203" t="s">
        <v>41</v>
      </c>
      <c r="J19" s="331">
        <v>908</v>
      </c>
      <c r="K19" s="329">
        <v>778</v>
      </c>
      <c r="L19" s="329">
        <f>J19+K19</f>
        <v>1686</v>
      </c>
      <c r="M19" s="330">
        <v>997</v>
      </c>
    </row>
    <row r="20" spans="1:13" ht="18" thickBot="1">
      <c r="A20" s="189" t="s">
        <v>42</v>
      </c>
      <c r="B20" s="190" t="s">
        <v>43</v>
      </c>
      <c r="C20" s="315">
        <v>982</v>
      </c>
      <c r="D20" s="316">
        <v>1232</v>
      </c>
      <c r="E20" s="316">
        <f t="shared" si="0"/>
        <v>2214</v>
      </c>
      <c r="F20" s="317">
        <v>1054</v>
      </c>
      <c r="G20" s="183"/>
      <c r="H20" s="177"/>
      <c r="I20" s="204"/>
      <c r="J20" s="205"/>
      <c r="K20" s="206"/>
      <c r="L20" s="206"/>
      <c r="M20" s="207"/>
    </row>
    <row r="21" spans="1:13" ht="18.75" thickBot="1" thickTop="1">
      <c r="A21" s="189" t="s">
        <v>44</v>
      </c>
      <c r="B21" s="190" t="s">
        <v>45</v>
      </c>
      <c r="C21" s="315">
        <v>341</v>
      </c>
      <c r="D21" s="316">
        <v>431</v>
      </c>
      <c r="E21" s="316">
        <f t="shared" si="0"/>
        <v>772</v>
      </c>
      <c r="F21" s="317">
        <v>403</v>
      </c>
      <c r="G21" s="202"/>
      <c r="H21" s="184"/>
      <c r="I21" s="184"/>
      <c r="J21" s="184"/>
      <c r="K21" s="184"/>
      <c r="L21" s="184"/>
      <c r="M21" s="184"/>
    </row>
    <row r="22" spans="1:13" ht="18" thickTop="1">
      <c r="A22" s="189" t="s">
        <v>46</v>
      </c>
      <c r="B22" s="190" t="s">
        <v>47</v>
      </c>
      <c r="C22" s="315">
        <v>480</v>
      </c>
      <c r="D22" s="316">
        <v>609</v>
      </c>
      <c r="E22" s="316">
        <f t="shared" si="0"/>
        <v>1089</v>
      </c>
      <c r="F22" s="317">
        <v>493</v>
      </c>
      <c r="G22" s="183"/>
      <c r="H22" s="209"/>
      <c r="I22" s="210"/>
      <c r="J22" s="213"/>
      <c r="K22" s="212"/>
      <c r="L22" s="212"/>
      <c r="M22" s="210"/>
    </row>
    <row r="23" spans="1:13" ht="17.25">
      <c r="A23" s="189" t="s">
        <v>48</v>
      </c>
      <c r="B23" s="190" t="s">
        <v>49</v>
      </c>
      <c r="C23" s="315">
        <v>254</v>
      </c>
      <c r="D23" s="316">
        <v>345</v>
      </c>
      <c r="E23" s="316">
        <f t="shared" si="0"/>
        <v>599</v>
      </c>
      <c r="F23" s="317">
        <v>267</v>
      </c>
      <c r="G23" s="183"/>
      <c r="I23" s="214" t="s">
        <v>50</v>
      </c>
      <c r="J23" s="328">
        <f>J15+J19</f>
        <v>39690</v>
      </c>
      <c r="K23" s="329">
        <f>K15+K19</f>
        <v>45667</v>
      </c>
      <c r="L23" s="329">
        <f>L15+L19</f>
        <v>85357</v>
      </c>
      <c r="M23" s="330">
        <f>M15+M19</f>
        <v>36368</v>
      </c>
    </row>
    <row r="24" spans="1:13" ht="18" thickBot="1">
      <c r="A24" s="189" t="s">
        <v>51</v>
      </c>
      <c r="B24" s="190" t="s">
        <v>52</v>
      </c>
      <c r="C24" s="315">
        <v>205</v>
      </c>
      <c r="D24" s="316">
        <v>255</v>
      </c>
      <c r="E24" s="316">
        <f t="shared" si="0"/>
        <v>460</v>
      </c>
      <c r="F24" s="317">
        <v>205</v>
      </c>
      <c r="G24" s="183"/>
      <c r="H24" s="177"/>
      <c r="I24" s="204"/>
      <c r="J24" s="215"/>
      <c r="K24" s="216"/>
      <c r="L24" s="216"/>
      <c r="M24" s="204"/>
    </row>
    <row r="25" spans="1:13" ht="18" thickTop="1">
      <c r="A25" s="189" t="s">
        <v>53</v>
      </c>
      <c r="B25" s="190" t="s">
        <v>54</v>
      </c>
      <c r="C25" s="315">
        <v>386</v>
      </c>
      <c r="D25" s="316">
        <v>467</v>
      </c>
      <c r="E25" s="316">
        <f t="shared" si="0"/>
        <v>853</v>
      </c>
      <c r="F25" s="317">
        <v>352</v>
      </c>
      <c r="G25" s="202"/>
      <c r="H25" s="209"/>
      <c r="I25" s="209"/>
      <c r="J25" s="209"/>
      <c r="K25" s="209"/>
      <c r="L25" s="209"/>
      <c r="M25" s="209"/>
    </row>
    <row r="26" spans="1:7" ht="17.25">
      <c r="A26" s="189" t="s">
        <v>55</v>
      </c>
      <c r="B26" s="190" t="s">
        <v>56</v>
      </c>
      <c r="C26" s="315">
        <v>1116</v>
      </c>
      <c r="D26" s="316">
        <v>1317</v>
      </c>
      <c r="E26" s="316">
        <f t="shared" si="0"/>
        <v>2433</v>
      </c>
      <c r="F26" s="317">
        <v>1067</v>
      </c>
      <c r="G26" s="202"/>
    </row>
    <row r="27" spans="1:10" ht="17.25">
      <c r="A27" s="189" t="s">
        <v>57</v>
      </c>
      <c r="B27" s="190" t="s">
        <v>58</v>
      </c>
      <c r="C27" s="315">
        <v>210</v>
      </c>
      <c r="D27" s="316">
        <v>240</v>
      </c>
      <c r="E27" s="316">
        <f t="shared" si="0"/>
        <v>450</v>
      </c>
      <c r="F27" s="317">
        <v>222</v>
      </c>
      <c r="G27" s="202"/>
      <c r="J27" s="1" t="s">
        <v>59</v>
      </c>
    </row>
    <row r="28" spans="1:12" ht="18" thickBot="1">
      <c r="A28" s="189" t="s">
        <v>60</v>
      </c>
      <c r="B28" s="190" t="s">
        <v>61</v>
      </c>
      <c r="C28" s="315">
        <v>427</v>
      </c>
      <c r="D28" s="316">
        <v>497</v>
      </c>
      <c r="E28" s="316">
        <f t="shared" si="0"/>
        <v>924</v>
      </c>
      <c r="F28" s="317">
        <v>459</v>
      </c>
      <c r="G28" s="202"/>
      <c r="J28" s="177"/>
      <c r="K28" s="177"/>
      <c r="L28" s="177"/>
    </row>
    <row r="29" spans="1:12" ht="18" thickTop="1">
      <c r="A29" s="189" t="s">
        <v>62</v>
      </c>
      <c r="B29" s="190" t="s">
        <v>63</v>
      </c>
      <c r="C29" s="315">
        <v>167</v>
      </c>
      <c r="D29" s="316">
        <v>221</v>
      </c>
      <c r="E29" s="316">
        <f t="shared" si="0"/>
        <v>388</v>
      </c>
      <c r="F29" s="317">
        <v>185</v>
      </c>
      <c r="G29" s="202"/>
      <c r="I29" s="198"/>
      <c r="J29" s="211"/>
      <c r="K29" s="209"/>
      <c r="L29" s="210"/>
    </row>
    <row r="30" spans="1:12" ht="17.25">
      <c r="A30" s="189" t="s">
        <v>64</v>
      </c>
      <c r="B30" s="190" t="s">
        <v>65</v>
      </c>
      <c r="C30" s="315">
        <v>222</v>
      </c>
      <c r="D30" s="316">
        <v>216</v>
      </c>
      <c r="E30" s="316">
        <f t="shared" si="0"/>
        <v>438</v>
      </c>
      <c r="F30" s="317">
        <v>198</v>
      </c>
      <c r="G30" s="202"/>
      <c r="I30" s="198"/>
      <c r="J30" s="217" t="s">
        <v>66</v>
      </c>
      <c r="K30" s="327">
        <v>79139</v>
      </c>
      <c r="L30" s="198"/>
    </row>
    <row r="31" spans="1:12" ht="17.25">
      <c r="A31" s="189" t="s">
        <v>67</v>
      </c>
      <c r="B31" s="190" t="s">
        <v>68</v>
      </c>
      <c r="C31" s="315">
        <v>768</v>
      </c>
      <c r="D31" s="316">
        <v>927</v>
      </c>
      <c r="E31" s="316">
        <f t="shared" si="0"/>
        <v>1695</v>
      </c>
      <c r="F31" s="317">
        <v>737</v>
      </c>
      <c r="G31" s="202"/>
      <c r="I31" s="198"/>
      <c r="J31" s="218"/>
      <c r="K31" s="219"/>
      <c r="L31" s="220"/>
    </row>
    <row r="32" spans="1:12" ht="17.25">
      <c r="A32" s="189" t="s">
        <v>69</v>
      </c>
      <c r="B32" s="190" t="s">
        <v>70</v>
      </c>
      <c r="C32" s="315">
        <v>643</v>
      </c>
      <c r="D32" s="316">
        <v>807</v>
      </c>
      <c r="E32" s="316">
        <f t="shared" si="0"/>
        <v>1450</v>
      </c>
      <c r="F32" s="317">
        <v>628</v>
      </c>
      <c r="G32" s="202"/>
      <c r="I32" s="198"/>
      <c r="J32" s="221"/>
      <c r="K32" s="222"/>
      <c r="L32" s="223"/>
    </row>
    <row r="33" spans="1:12" ht="17.25">
      <c r="A33" s="189" t="s">
        <v>71</v>
      </c>
      <c r="B33" s="190" t="s">
        <v>72</v>
      </c>
      <c r="C33" s="315">
        <v>513</v>
      </c>
      <c r="D33" s="316">
        <v>592</v>
      </c>
      <c r="E33" s="316">
        <f t="shared" si="0"/>
        <v>1105</v>
      </c>
      <c r="F33" s="317">
        <v>548</v>
      </c>
      <c r="G33" s="202"/>
      <c r="I33" s="198"/>
      <c r="J33" s="217" t="s">
        <v>73</v>
      </c>
      <c r="K33" s="327">
        <v>36592</v>
      </c>
      <c r="L33" s="198"/>
    </row>
    <row r="34" spans="1:12" ht="17.25">
      <c r="A34" s="189" t="s">
        <v>74</v>
      </c>
      <c r="B34" s="190" t="s">
        <v>75</v>
      </c>
      <c r="C34" s="315">
        <v>346</v>
      </c>
      <c r="D34" s="316">
        <v>402</v>
      </c>
      <c r="E34" s="316">
        <f t="shared" si="0"/>
        <v>748</v>
      </c>
      <c r="F34" s="317">
        <v>372</v>
      </c>
      <c r="G34" s="202"/>
      <c r="I34" s="198"/>
      <c r="J34" s="218"/>
      <c r="K34" s="219"/>
      <c r="L34" s="220"/>
    </row>
    <row r="35" spans="1:12" ht="17.25">
      <c r="A35" s="189" t="s">
        <v>76</v>
      </c>
      <c r="B35" s="190" t="s">
        <v>77</v>
      </c>
      <c r="C35" s="315">
        <v>172</v>
      </c>
      <c r="D35" s="316">
        <v>204</v>
      </c>
      <c r="E35" s="316">
        <f t="shared" si="0"/>
        <v>376</v>
      </c>
      <c r="F35" s="317">
        <v>174</v>
      </c>
      <c r="G35" s="202"/>
      <c r="I35" s="198"/>
      <c r="J35" s="221"/>
      <c r="K35" s="222"/>
      <c r="L35" s="223"/>
    </row>
    <row r="36" spans="1:12" ht="17.25">
      <c r="A36" s="189" t="s">
        <v>78</v>
      </c>
      <c r="B36" s="190" t="s">
        <v>79</v>
      </c>
      <c r="C36" s="315">
        <v>149</v>
      </c>
      <c r="D36" s="316">
        <v>182</v>
      </c>
      <c r="E36" s="316">
        <f t="shared" si="0"/>
        <v>331</v>
      </c>
      <c r="F36" s="317">
        <v>150</v>
      </c>
      <c r="G36" s="202"/>
      <c r="I36" s="198"/>
      <c r="J36" s="217" t="s">
        <v>80</v>
      </c>
      <c r="K36" s="327">
        <v>42547</v>
      </c>
      <c r="L36" s="198"/>
    </row>
    <row r="37" spans="1:12" ht="17.25">
      <c r="A37" s="189" t="s">
        <v>81</v>
      </c>
      <c r="B37" s="190" t="s">
        <v>82</v>
      </c>
      <c r="C37" s="315">
        <v>507</v>
      </c>
      <c r="D37" s="316">
        <v>549</v>
      </c>
      <c r="E37" s="316">
        <f t="shared" si="0"/>
        <v>1056</v>
      </c>
      <c r="F37" s="317">
        <v>480</v>
      </c>
      <c r="G37" s="202"/>
      <c r="I37" s="198"/>
      <c r="J37" s="218"/>
      <c r="K37" s="219"/>
      <c r="L37" s="220"/>
    </row>
    <row r="38" spans="1:12" ht="17.25">
      <c r="A38" s="189" t="s">
        <v>83</v>
      </c>
      <c r="B38" s="190" t="s">
        <v>84</v>
      </c>
      <c r="C38" s="315">
        <v>413</v>
      </c>
      <c r="D38" s="316">
        <v>473</v>
      </c>
      <c r="E38" s="316">
        <f aca="true" t="shared" si="2" ref="E38:E54">C38+D38</f>
        <v>886</v>
      </c>
      <c r="F38" s="317">
        <v>363</v>
      </c>
      <c r="G38" s="202"/>
      <c r="I38" s="198"/>
      <c r="J38" s="221"/>
      <c r="K38" s="222"/>
      <c r="L38" s="223"/>
    </row>
    <row r="39" spans="1:12" ht="17.25">
      <c r="A39" s="189" t="s">
        <v>85</v>
      </c>
      <c r="B39" s="190" t="s">
        <v>86</v>
      </c>
      <c r="C39" s="315">
        <v>222</v>
      </c>
      <c r="D39" s="316">
        <v>218</v>
      </c>
      <c r="E39" s="316">
        <f t="shared" si="2"/>
        <v>440</v>
      </c>
      <c r="F39" s="317">
        <v>200</v>
      </c>
      <c r="G39" s="202"/>
      <c r="I39" s="198"/>
      <c r="J39" s="217" t="s">
        <v>87</v>
      </c>
      <c r="K39" s="327">
        <v>32754</v>
      </c>
      <c r="L39" s="198"/>
    </row>
    <row r="40" spans="1:12" ht="18" thickBot="1">
      <c r="A40" s="189" t="s">
        <v>88</v>
      </c>
      <c r="B40" s="190" t="s">
        <v>89</v>
      </c>
      <c r="C40" s="315">
        <v>1534</v>
      </c>
      <c r="D40" s="316">
        <v>1653</v>
      </c>
      <c r="E40" s="316">
        <f t="shared" si="2"/>
        <v>3187</v>
      </c>
      <c r="F40" s="317">
        <v>1277</v>
      </c>
      <c r="G40" s="202"/>
      <c r="I40" s="198"/>
      <c r="J40" s="224"/>
      <c r="K40" s="177"/>
      <c r="L40" s="204"/>
    </row>
    <row r="41" spans="1:12" ht="18" thickTop="1">
      <c r="A41" s="189" t="s">
        <v>90</v>
      </c>
      <c r="B41" s="190" t="s">
        <v>91</v>
      </c>
      <c r="C41" s="315">
        <v>280</v>
      </c>
      <c r="D41" s="316">
        <v>340</v>
      </c>
      <c r="E41" s="316">
        <f t="shared" si="2"/>
        <v>620</v>
      </c>
      <c r="F41" s="317">
        <v>266</v>
      </c>
      <c r="G41" s="202"/>
      <c r="J41" s="209"/>
      <c r="K41" s="209"/>
      <c r="L41" s="209"/>
    </row>
    <row r="42" spans="1:9" ht="17.25">
      <c r="A42" s="189" t="s">
        <v>92</v>
      </c>
      <c r="B42" s="190" t="s">
        <v>93</v>
      </c>
      <c r="C42" s="315">
        <v>298</v>
      </c>
      <c r="D42" s="316">
        <v>350</v>
      </c>
      <c r="E42" s="316">
        <f t="shared" si="2"/>
        <v>648</v>
      </c>
      <c r="F42" s="317">
        <v>289</v>
      </c>
      <c r="G42" s="202"/>
      <c r="I42" s="176" t="s">
        <v>94</v>
      </c>
    </row>
    <row r="43" spans="1:9" ht="17.25">
      <c r="A43" s="189" t="s">
        <v>95</v>
      </c>
      <c r="B43" s="190" t="s">
        <v>96</v>
      </c>
      <c r="C43" s="315">
        <v>327</v>
      </c>
      <c r="D43" s="316">
        <v>389</v>
      </c>
      <c r="E43" s="316">
        <f t="shared" si="2"/>
        <v>716</v>
      </c>
      <c r="F43" s="317">
        <v>307</v>
      </c>
      <c r="G43" s="202"/>
      <c r="I43" s="176" t="s">
        <v>97</v>
      </c>
    </row>
    <row r="44" spans="1:9" ht="17.25">
      <c r="A44" s="189" t="s">
        <v>98</v>
      </c>
      <c r="B44" s="190" t="s">
        <v>99</v>
      </c>
      <c r="C44" s="315">
        <v>455</v>
      </c>
      <c r="D44" s="316">
        <v>522</v>
      </c>
      <c r="E44" s="316">
        <f t="shared" si="2"/>
        <v>977</v>
      </c>
      <c r="F44" s="317">
        <v>424</v>
      </c>
      <c r="G44" s="202"/>
      <c r="I44" s="176" t="s">
        <v>126</v>
      </c>
    </row>
    <row r="45" spans="1:9" ht="17.25">
      <c r="A45" s="189" t="s">
        <v>100</v>
      </c>
      <c r="B45" s="190" t="s">
        <v>101</v>
      </c>
      <c r="C45" s="315">
        <v>448</v>
      </c>
      <c r="D45" s="316">
        <v>479</v>
      </c>
      <c r="E45" s="316">
        <f t="shared" si="2"/>
        <v>927</v>
      </c>
      <c r="F45" s="317">
        <v>414</v>
      </c>
      <c r="G45" s="202"/>
      <c r="I45" s="176" t="s">
        <v>127</v>
      </c>
    </row>
    <row r="46" spans="1:9" ht="17.25">
      <c r="A46" s="189" t="s">
        <v>102</v>
      </c>
      <c r="B46" s="190" t="s">
        <v>103</v>
      </c>
      <c r="C46" s="315">
        <v>269</v>
      </c>
      <c r="D46" s="316">
        <v>340</v>
      </c>
      <c r="E46" s="316">
        <f t="shared" si="2"/>
        <v>609</v>
      </c>
      <c r="F46" s="317">
        <v>279</v>
      </c>
      <c r="G46" s="202"/>
      <c r="I46" s="176" t="s">
        <v>128</v>
      </c>
    </row>
    <row r="47" spans="1:9" ht="17.25">
      <c r="A47" s="189" t="s">
        <v>104</v>
      </c>
      <c r="B47" s="190" t="s">
        <v>105</v>
      </c>
      <c r="C47" s="315">
        <v>1803</v>
      </c>
      <c r="D47" s="316">
        <v>1954</v>
      </c>
      <c r="E47" s="316">
        <f t="shared" si="2"/>
        <v>3757</v>
      </c>
      <c r="F47" s="317">
        <v>1481</v>
      </c>
      <c r="G47" s="202"/>
      <c r="I47" s="176" t="s">
        <v>106</v>
      </c>
    </row>
    <row r="48" spans="1:9" ht="17.25">
      <c r="A48" s="189" t="s">
        <v>107</v>
      </c>
      <c r="B48" s="190" t="s">
        <v>108</v>
      </c>
      <c r="C48" s="315">
        <v>923</v>
      </c>
      <c r="D48" s="316">
        <v>1153</v>
      </c>
      <c r="E48" s="316">
        <f t="shared" si="2"/>
        <v>2076</v>
      </c>
      <c r="F48" s="317">
        <v>966</v>
      </c>
      <c r="G48" s="202"/>
      <c r="I48" s="176" t="s">
        <v>109</v>
      </c>
    </row>
    <row r="49" spans="1:9" ht="17.25">
      <c r="A49" s="189" t="s">
        <v>110</v>
      </c>
      <c r="B49" s="190" t="s">
        <v>111</v>
      </c>
      <c r="C49" s="315">
        <v>1064</v>
      </c>
      <c r="D49" s="316">
        <v>1173</v>
      </c>
      <c r="E49" s="316">
        <f t="shared" si="2"/>
        <v>2237</v>
      </c>
      <c r="F49" s="317">
        <v>888</v>
      </c>
      <c r="G49" s="202"/>
      <c r="I49" s="176" t="s">
        <v>112</v>
      </c>
    </row>
    <row r="50" spans="1:9" ht="17.25">
      <c r="A50" s="189" t="s">
        <v>113</v>
      </c>
      <c r="B50" s="190" t="s">
        <v>114</v>
      </c>
      <c r="C50" s="315">
        <v>1090</v>
      </c>
      <c r="D50" s="316">
        <v>1145</v>
      </c>
      <c r="E50" s="316">
        <f t="shared" si="2"/>
        <v>2235</v>
      </c>
      <c r="F50" s="317">
        <v>910</v>
      </c>
      <c r="G50" s="202"/>
      <c r="I50" s="176" t="s">
        <v>115</v>
      </c>
    </row>
    <row r="51" spans="1:9" ht="17.25">
      <c r="A51" s="189" t="s">
        <v>116</v>
      </c>
      <c r="B51" s="190" t="s">
        <v>117</v>
      </c>
      <c r="C51" s="315">
        <v>850</v>
      </c>
      <c r="D51" s="316">
        <v>944</v>
      </c>
      <c r="E51" s="316">
        <f t="shared" si="2"/>
        <v>1794</v>
      </c>
      <c r="F51" s="317">
        <v>701</v>
      </c>
      <c r="G51" s="202"/>
      <c r="I51" s="176" t="s">
        <v>118</v>
      </c>
    </row>
    <row r="52" spans="1:9" ht="17.25">
      <c r="A52" s="189">
        <v>76</v>
      </c>
      <c r="B52" s="190" t="s">
        <v>119</v>
      </c>
      <c r="C52" s="315">
        <v>679</v>
      </c>
      <c r="D52" s="316">
        <v>777</v>
      </c>
      <c r="E52" s="316">
        <f t="shared" si="2"/>
        <v>1456</v>
      </c>
      <c r="F52" s="317">
        <v>620</v>
      </c>
      <c r="G52" s="202"/>
      <c r="I52" s="176" t="s">
        <v>118</v>
      </c>
    </row>
    <row r="53" spans="1:9" ht="17.25">
      <c r="A53" s="225">
        <v>77</v>
      </c>
      <c r="B53" s="226" t="s">
        <v>120</v>
      </c>
      <c r="C53" s="318">
        <v>425</v>
      </c>
      <c r="D53" s="319">
        <v>530</v>
      </c>
      <c r="E53" s="319">
        <f t="shared" si="2"/>
        <v>955</v>
      </c>
      <c r="F53" s="320">
        <v>430</v>
      </c>
      <c r="G53" s="202"/>
      <c r="I53" s="176" t="s">
        <v>118</v>
      </c>
    </row>
    <row r="54" spans="1:7" ht="17.25">
      <c r="A54" s="227">
        <v>80</v>
      </c>
      <c r="B54" s="228" t="s">
        <v>121</v>
      </c>
      <c r="C54" s="321">
        <v>625</v>
      </c>
      <c r="D54" s="322">
        <v>668</v>
      </c>
      <c r="E54" s="322">
        <f t="shared" si="2"/>
        <v>1293</v>
      </c>
      <c r="F54" s="323">
        <v>406</v>
      </c>
      <c r="G54" s="202"/>
    </row>
    <row r="55" spans="1:7" ht="18" thickBot="1">
      <c r="A55" s="229"/>
      <c r="B55" s="230" t="s">
        <v>25</v>
      </c>
      <c r="C55" s="324">
        <f>SUM(C6:C54)</f>
        <v>32059</v>
      </c>
      <c r="D55" s="325">
        <f>SUM(D6:D54)</f>
        <v>37245</v>
      </c>
      <c r="E55" s="325">
        <f>SUM(E6:E54)</f>
        <v>69304</v>
      </c>
      <c r="F55" s="326">
        <f>SUM(F6:F54)</f>
        <v>29831</v>
      </c>
      <c r="G55" s="202"/>
    </row>
    <row r="56" spans="1:6" ht="18" thickTop="1">
      <c r="A56" s="209"/>
      <c r="B56" s="209"/>
      <c r="C56" s="209"/>
      <c r="D56" s="209"/>
      <c r="E56" s="209"/>
      <c r="F56" s="209"/>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3:M56"/>
  <sheetViews>
    <sheetView zoomScale="75" zoomScaleNormal="75" workbookViewId="0" topLeftCell="A1">
      <selection activeCell="A1" sqref="A1"/>
    </sheetView>
  </sheetViews>
  <sheetFormatPr defaultColWidth="8.796875" defaultRowHeight="14.25"/>
  <cols>
    <col min="1" max="1" width="7.09765625" style="176" customWidth="1"/>
    <col min="2" max="2" width="25.8984375" style="176" customWidth="1"/>
    <col min="3" max="6" width="17.09765625" style="176" customWidth="1"/>
    <col min="7" max="7" width="13.3984375" style="176" customWidth="1"/>
    <col min="8" max="8" width="7.3984375" style="176" customWidth="1"/>
    <col min="9" max="9" width="25.8984375" style="176" customWidth="1"/>
    <col min="10" max="13" width="17.09765625" style="176" customWidth="1"/>
    <col min="14" max="16384" width="9" style="176" customWidth="1"/>
  </cols>
  <sheetData>
    <row r="3" spans="2:12" ht="17.25">
      <c r="B3" s="176" t="s">
        <v>0</v>
      </c>
      <c r="D3" s="176" t="s">
        <v>1</v>
      </c>
      <c r="L3" s="176" t="s">
        <v>122</v>
      </c>
    </row>
    <row r="4" spans="1:13" ht="18" thickBot="1">
      <c r="A4" s="177"/>
      <c r="B4" s="177"/>
      <c r="C4" s="177"/>
      <c r="D4" s="177"/>
      <c r="E4" s="177"/>
      <c r="F4" s="177"/>
      <c r="H4" s="177"/>
      <c r="I4" s="177"/>
      <c r="J4" s="177"/>
      <c r="K4" s="177"/>
      <c r="L4" s="177"/>
      <c r="M4" s="177"/>
    </row>
    <row r="5" spans="1:13" ht="18.75" thickBot="1" thickTop="1">
      <c r="A5" s="178"/>
      <c r="B5" s="179" t="s">
        <v>3</v>
      </c>
      <c r="C5" s="180" t="s">
        <v>4</v>
      </c>
      <c r="D5" s="181" t="s">
        <v>5</v>
      </c>
      <c r="E5" s="181" t="s">
        <v>6</v>
      </c>
      <c r="F5" s="182" t="s">
        <v>7</v>
      </c>
      <c r="G5" s="183"/>
      <c r="H5" s="184"/>
      <c r="I5" s="179" t="s">
        <v>3</v>
      </c>
      <c r="J5" s="180" t="s">
        <v>4</v>
      </c>
      <c r="K5" s="181" t="s">
        <v>5</v>
      </c>
      <c r="L5" s="181" t="s">
        <v>6</v>
      </c>
      <c r="M5" s="179" t="s">
        <v>7</v>
      </c>
    </row>
    <row r="6" spans="1:13" ht="18" thickTop="1">
      <c r="A6" s="185" t="s">
        <v>8</v>
      </c>
      <c r="B6" s="186" t="s">
        <v>123</v>
      </c>
      <c r="C6" s="312">
        <v>233</v>
      </c>
      <c r="D6" s="313">
        <v>284</v>
      </c>
      <c r="E6" s="313">
        <f aca="true" t="shared" si="0" ref="E6:E37">C6+D6</f>
        <v>517</v>
      </c>
      <c r="F6" s="314">
        <v>195</v>
      </c>
      <c r="G6" s="183"/>
      <c r="H6" s="187">
        <v>81</v>
      </c>
      <c r="I6" s="188" t="s">
        <v>9</v>
      </c>
      <c r="J6" s="332">
        <v>728</v>
      </c>
      <c r="K6" s="333">
        <v>803</v>
      </c>
      <c r="L6" s="333">
        <f aca="true" t="shared" si="1" ref="L6:L11">J6+K6</f>
        <v>1531</v>
      </c>
      <c r="M6" s="334">
        <v>513</v>
      </c>
    </row>
    <row r="7" spans="1:13" ht="17.25">
      <c r="A7" s="189" t="s">
        <v>10</v>
      </c>
      <c r="B7" s="190" t="s">
        <v>124</v>
      </c>
      <c r="C7" s="315">
        <v>210</v>
      </c>
      <c r="D7" s="316">
        <v>274</v>
      </c>
      <c r="E7" s="316">
        <f t="shared" si="0"/>
        <v>484</v>
      </c>
      <c r="F7" s="317">
        <v>198</v>
      </c>
      <c r="G7" s="183"/>
      <c r="H7" s="187">
        <v>82</v>
      </c>
      <c r="I7" s="188" t="s">
        <v>11</v>
      </c>
      <c r="J7" s="335">
        <v>1977</v>
      </c>
      <c r="K7" s="333">
        <v>2246</v>
      </c>
      <c r="L7" s="333">
        <f t="shared" si="1"/>
        <v>4223</v>
      </c>
      <c r="M7" s="334">
        <v>1597</v>
      </c>
    </row>
    <row r="8" spans="1:13" ht="17.25">
      <c r="A8" s="189" t="s">
        <v>12</v>
      </c>
      <c r="B8" s="190" t="s">
        <v>13</v>
      </c>
      <c r="C8" s="315">
        <v>358</v>
      </c>
      <c r="D8" s="316">
        <v>401</v>
      </c>
      <c r="E8" s="316">
        <f t="shared" si="0"/>
        <v>759</v>
      </c>
      <c r="F8" s="317">
        <v>310</v>
      </c>
      <c r="G8" s="183"/>
      <c r="H8" s="187">
        <v>83</v>
      </c>
      <c r="I8" s="188" t="s">
        <v>14</v>
      </c>
      <c r="J8" s="335">
        <v>1627</v>
      </c>
      <c r="K8" s="333">
        <v>1761</v>
      </c>
      <c r="L8" s="333">
        <f t="shared" si="1"/>
        <v>3388</v>
      </c>
      <c r="M8" s="334">
        <v>1255</v>
      </c>
    </row>
    <row r="9" spans="1:13" ht="17.25">
      <c r="A9" s="189" t="s">
        <v>15</v>
      </c>
      <c r="B9" s="190" t="s">
        <v>16</v>
      </c>
      <c r="C9" s="315">
        <v>253</v>
      </c>
      <c r="D9" s="316">
        <v>361</v>
      </c>
      <c r="E9" s="316">
        <f t="shared" si="0"/>
        <v>614</v>
      </c>
      <c r="F9" s="317">
        <v>276</v>
      </c>
      <c r="G9" s="183"/>
      <c r="H9" s="187">
        <v>84</v>
      </c>
      <c r="I9" s="188" t="s">
        <v>17</v>
      </c>
      <c r="J9" s="335">
        <v>936</v>
      </c>
      <c r="K9" s="333">
        <v>1074</v>
      </c>
      <c r="L9" s="333">
        <f t="shared" si="1"/>
        <v>2010</v>
      </c>
      <c r="M9" s="334">
        <v>670</v>
      </c>
    </row>
    <row r="10" spans="1:13" ht="17.25">
      <c r="A10" s="189" t="s">
        <v>18</v>
      </c>
      <c r="B10" s="190" t="s">
        <v>19</v>
      </c>
      <c r="C10" s="315">
        <v>2976</v>
      </c>
      <c r="D10" s="316">
        <v>3425</v>
      </c>
      <c r="E10" s="316">
        <f t="shared" si="0"/>
        <v>6401</v>
      </c>
      <c r="F10" s="317">
        <v>2613</v>
      </c>
      <c r="G10" s="183"/>
      <c r="H10" s="187">
        <v>85</v>
      </c>
      <c r="I10" s="188" t="s">
        <v>20</v>
      </c>
      <c r="J10" s="335">
        <v>602</v>
      </c>
      <c r="K10" s="333">
        <v>700</v>
      </c>
      <c r="L10" s="333">
        <f t="shared" si="1"/>
        <v>1302</v>
      </c>
      <c r="M10" s="334">
        <v>522</v>
      </c>
    </row>
    <row r="11" spans="1:13" ht="17.25">
      <c r="A11" s="189" t="s">
        <v>21</v>
      </c>
      <c r="B11" s="190" t="s">
        <v>125</v>
      </c>
      <c r="C11" s="315">
        <v>675</v>
      </c>
      <c r="D11" s="316">
        <v>742</v>
      </c>
      <c r="E11" s="316">
        <f t="shared" si="0"/>
        <v>1417</v>
      </c>
      <c r="F11" s="317">
        <v>579</v>
      </c>
      <c r="G11" s="183"/>
      <c r="H11" s="191">
        <v>90</v>
      </c>
      <c r="I11" s="192" t="s">
        <v>22</v>
      </c>
      <c r="J11" s="336">
        <v>825</v>
      </c>
      <c r="K11" s="337">
        <v>1031</v>
      </c>
      <c r="L11" s="337">
        <f t="shared" si="1"/>
        <v>1856</v>
      </c>
      <c r="M11" s="338">
        <v>946</v>
      </c>
    </row>
    <row r="12" spans="1:13" ht="17.25">
      <c r="A12" s="189" t="s">
        <v>23</v>
      </c>
      <c r="B12" s="190" t="s">
        <v>24</v>
      </c>
      <c r="C12" s="315">
        <v>554</v>
      </c>
      <c r="D12" s="316">
        <v>621</v>
      </c>
      <c r="E12" s="316">
        <f t="shared" si="0"/>
        <v>1175</v>
      </c>
      <c r="F12" s="317">
        <v>503</v>
      </c>
      <c r="G12" s="183"/>
      <c r="H12" s="187"/>
      <c r="I12" s="192" t="s">
        <v>25</v>
      </c>
      <c r="J12" s="336">
        <f>SUM(J6:J11)</f>
        <v>6695</v>
      </c>
      <c r="K12" s="337">
        <f>SUM(K6:K11)</f>
        <v>7615</v>
      </c>
      <c r="L12" s="337">
        <f>SUM(L6:L11)</f>
        <v>14310</v>
      </c>
      <c r="M12" s="338">
        <f>SUM(M6:M11)</f>
        <v>5503</v>
      </c>
    </row>
    <row r="13" spans="1:13" ht="17.25">
      <c r="A13" s="189" t="s">
        <v>26</v>
      </c>
      <c r="B13" s="190" t="s">
        <v>27</v>
      </c>
      <c r="C13" s="315">
        <v>1316</v>
      </c>
      <c r="D13" s="316">
        <v>1503</v>
      </c>
      <c r="E13" s="316">
        <f t="shared" si="0"/>
        <v>2819</v>
      </c>
      <c r="F13" s="317">
        <v>1188</v>
      </c>
      <c r="G13" s="183"/>
      <c r="H13" s="193"/>
      <c r="I13" s="193"/>
      <c r="J13" s="194"/>
      <c r="K13" s="195"/>
      <c r="L13" s="195"/>
      <c r="M13" s="196"/>
    </row>
    <row r="14" spans="1:13" ht="17.25">
      <c r="A14" s="189" t="s">
        <v>28</v>
      </c>
      <c r="B14" s="190" t="s">
        <v>29</v>
      </c>
      <c r="C14" s="315">
        <v>1017</v>
      </c>
      <c r="D14" s="316">
        <v>1276</v>
      </c>
      <c r="E14" s="316">
        <f t="shared" si="0"/>
        <v>2293</v>
      </c>
      <c r="F14" s="317">
        <v>984</v>
      </c>
      <c r="G14" s="183"/>
      <c r="H14" s="197"/>
      <c r="I14" s="198"/>
      <c r="J14" s="199"/>
      <c r="K14" s="200"/>
      <c r="L14" s="200"/>
      <c r="M14" s="201"/>
    </row>
    <row r="15" spans="1:13" ht="17.25">
      <c r="A15" s="189" t="s">
        <v>30</v>
      </c>
      <c r="B15" s="190" t="s">
        <v>31</v>
      </c>
      <c r="C15" s="315">
        <v>875</v>
      </c>
      <c r="D15" s="316">
        <v>1050</v>
      </c>
      <c r="E15" s="316">
        <f t="shared" si="0"/>
        <v>1925</v>
      </c>
      <c r="F15" s="317">
        <v>921</v>
      </c>
      <c r="G15" s="183"/>
      <c r="H15" s="202"/>
      <c r="I15" s="203" t="s">
        <v>32</v>
      </c>
      <c r="J15" s="331">
        <f>C55+J12</f>
        <v>38431</v>
      </c>
      <c r="K15" s="329">
        <f>D55+K12</f>
        <v>44667</v>
      </c>
      <c r="L15" s="329">
        <f>E55+L12</f>
        <v>83098</v>
      </c>
      <c r="M15" s="330">
        <f>F55+M12</f>
        <v>34955</v>
      </c>
    </row>
    <row r="16" spans="1:13" ht="18" thickBot="1">
      <c r="A16" s="189" t="s">
        <v>33</v>
      </c>
      <c r="B16" s="190" t="s">
        <v>34</v>
      </c>
      <c r="C16" s="315">
        <v>494</v>
      </c>
      <c r="D16" s="316">
        <v>650</v>
      </c>
      <c r="E16" s="316">
        <f t="shared" si="0"/>
        <v>1144</v>
      </c>
      <c r="F16" s="317">
        <v>525</v>
      </c>
      <c r="G16" s="183"/>
      <c r="H16" s="177"/>
      <c r="I16" s="204"/>
      <c r="J16" s="205"/>
      <c r="K16" s="206"/>
      <c r="L16" s="206"/>
      <c r="M16" s="207"/>
    </row>
    <row r="17" spans="1:13" ht="18.75" thickBot="1" thickTop="1">
      <c r="A17" s="189" t="s">
        <v>35</v>
      </c>
      <c r="B17" s="190" t="s">
        <v>36</v>
      </c>
      <c r="C17" s="315">
        <v>710</v>
      </c>
      <c r="D17" s="316">
        <v>902</v>
      </c>
      <c r="E17" s="316">
        <f t="shared" si="0"/>
        <v>1612</v>
      </c>
      <c r="F17" s="317">
        <v>664</v>
      </c>
      <c r="G17" s="202"/>
      <c r="H17" s="184"/>
      <c r="I17" s="184"/>
      <c r="J17" s="208"/>
      <c r="K17" s="208"/>
      <c r="L17" s="208"/>
      <c r="M17" s="208"/>
    </row>
    <row r="18" spans="1:13" ht="18" thickTop="1">
      <c r="A18" s="189" t="s">
        <v>37</v>
      </c>
      <c r="B18" s="190" t="s">
        <v>38</v>
      </c>
      <c r="C18" s="315">
        <v>2040</v>
      </c>
      <c r="D18" s="316">
        <v>2378</v>
      </c>
      <c r="E18" s="316">
        <f t="shared" si="0"/>
        <v>4418</v>
      </c>
      <c r="F18" s="317">
        <v>1846</v>
      </c>
      <c r="G18" s="183"/>
      <c r="H18" s="209"/>
      <c r="I18" s="210"/>
      <c r="J18" s="211"/>
      <c r="K18" s="212"/>
      <c r="L18" s="212"/>
      <c r="M18" s="210"/>
    </row>
    <row r="19" spans="1:13" ht="17.25">
      <c r="A19" s="189" t="s">
        <v>39</v>
      </c>
      <c r="B19" s="190" t="s">
        <v>40</v>
      </c>
      <c r="C19" s="315">
        <v>571</v>
      </c>
      <c r="D19" s="316">
        <v>714</v>
      </c>
      <c r="E19" s="316">
        <f t="shared" si="0"/>
        <v>1285</v>
      </c>
      <c r="F19" s="317">
        <v>574</v>
      </c>
      <c r="G19" s="183"/>
      <c r="I19" s="203" t="s">
        <v>41</v>
      </c>
      <c r="J19" s="331">
        <v>908</v>
      </c>
      <c r="K19" s="329">
        <v>774</v>
      </c>
      <c r="L19" s="329">
        <f>J19+K19</f>
        <v>1682</v>
      </c>
      <c r="M19" s="330">
        <v>994</v>
      </c>
    </row>
    <row r="20" spans="1:13" ht="18" thickBot="1">
      <c r="A20" s="189" t="s">
        <v>42</v>
      </c>
      <c r="B20" s="190" t="s">
        <v>43</v>
      </c>
      <c r="C20" s="315">
        <v>977</v>
      </c>
      <c r="D20" s="316">
        <v>1235</v>
      </c>
      <c r="E20" s="316">
        <f t="shared" si="0"/>
        <v>2212</v>
      </c>
      <c r="F20" s="317">
        <v>1050</v>
      </c>
      <c r="G20" s="183"/>
      <c r="H20" s="177"/>
      <c r="I20" s="204"/>
      <c r="J20" s="205"/>
      <c r="K20" s="206"/>
      <c r="L20" s="206"/>
      <c r="M20" s="207"/>
    </row>
    <row r="21" spans="1:13" ht="18.75" thickBot="1" thickTop="1">
      <c r="A21" s="189" t="s">
        <v>44</v>
      </c>
      <c r="B21" s="190" t="s">
        <v>45</v>
      </c>
      <c r="C21" s="315">
        <v>333</v>
      </c>
      <c r="D21" s="316">
        <v>419</v>
      </c>
      <c r="E21" s="316">
        <f t="shared" si="0"/>
        <v>752</v>
      </c>
      <c r="F21" s="317">
        <v>395</v>
      </c>
      <c r="G21" s="202"/>
      <c r="H21" s="184"/>
      <c r="I21" s="184"/>
      <c r="J21" s="184"/>
      <c r="K21" s="184"/>
      <c r="L21" s="184"/>
      <c r="M21" s="184"/>
    </row>
    <row r="22" spans="1:13" ht="18" thickTop="1">
      <c r="A22" s="189" t="s">
        <v>46</v>
      </c>
      <c r="B22" s="190" t="s">
        <v>47</v>
      </c>
      <c r="C22" s="315">
        <v>470</v>
      </c>
      <c r="D22" s="316">
        <v>597</v>
      </c>
      <c r="E22" s="316">
        <f t="shared" si="0"/>
        <v>1067</v>
      </c>
      <c r="F22" s="317">
        <v>485</v>
      </c>
      <c r="G22" s="183"/>
      <c r="H22" s="209"/>
      <c r="I22" s="210"/>
      <c r="J22" s="213"/>
      <c r="K22" s="212"/>
      <c r="L22" s="212"/>
      <c r="M22" s="210"/>
    </row>
    <row r="23" spans="1:13" ht="17.25">
      <c r="A23" s="189" t="s">
        <v>48</v>
      </c>
      <c r="B23" s="190" t="s">
        <v>49</v>
      </c>
      <c r="C23" s="315">
        <v>253</v>
      </c>
      <c r="D23" s="316">
        <v>343</v>
      </c>
      <c r="E23" s="316">
        <f t="shared" si="0"/>
        <v>596</v>
      </c>
      <c r="F23" s="317">
        <v>265</v>
      </c>
      <c r="G23" s="183"/>
      <c r="I23" s="214" t="s">
        <v>50</v>
      </c>
      <c r="J23" s="328">
        <f>J15+J19</f>
        <v>39339</v>
      </c>
      <c r="K23" s="329">
        <f>K15+K19</f>
        <v>45441</v>
      </c>
      <c r="L23" s="329">
        <f>L15+L19</f>
        <v>84780</v>
      </c>
      <c r="M23" s="330">
        <f>M15+M19</f>
        <v>35949</v>
      </c>
    </row>
    <row r="24" spans="1:13" ht="18" thickBot="1">
      <c r="A24" s="189" t="s">
        <v>51</v>
      </c>
      <c r="B24" s="190" t="s">
        <v>52</v>
      </c>
      <c r="C24" s="315">
        <v>204</v>
      </c>
      <c r="D24" s="316">
        <v>253</v>
      </c>
      <c r="E24" s="316">
        <f t="shared" si="0"/>
        <v>457</v>
      </c>
      <c r="F24" s="317">
        <v>201</v>
      </c>
      <c r="G24" s="183"/>
      <c r="H24" s="177"/>
      <c r="I24" s="204"/>
      <c r="J24" s="215"/>
      <c r="K24" s="216"/>
      <c r="L24" s="216"/>
      <c r="M24" s="204"/>
    </row>
    <row r="25" spans="1:13" ht="18" thickTop="1">
      <c r="A25" s="189" t="s">
        <v>53</v>
      </c>
      <c r="B25" s="190" t="s">
        <v>54</v>
      </c>
      <c r="C25" s="315">
        <v>389</v>
      </c>
      <c r="D25" s="316">
        <v>469</v>
      </c>
      <c r="E25" s="316">
        <f t="shared" si="0"/>
        <v>858</v>
      </c>
      <c r="F25" s="317">
        <v>353</v>
      </c>
      <c r="G25" s="202"/>
      <c r="H25" s="209"/>
      <c r="I25" s="209"/>
      <c r="J25" s="209"/>
      <c r="K25" s="209"/>
      <c r="L25" s="209"/>
      <c r="M25" s="209"/>
    </row>
    <row r="26" spans="1:7" ht="17.25">
      <c r="A26" s="189" t="s">
        <v>55</v>
      </c>
      <c r="B26" s="190" t="s">
        <v>56</v>
      </c>
      <c r="C26" s="315">
        <v>1112</v>
      </c>
      <c r="D26" s="316">
        <v>1313</v>
      </c>
      <c r="E26" s="316">
        <f t="shared" si="0"/>
        <v>2425</v>
      </c>
      <c r="F26" s="317">
        <v>1061</v>
      </c>
      <c r="G26" s="202"/>
    </row>
    <row r="27" spans="1:10" ht="17.25">
      <c r="A27" s="189" t="s">
        <v>57</v>
      </c>
      <c r="B27" s="190" t="s">
        <v>58</v>
      </c>
      <c r="C27" s="315">
        <v>211</v>
      </c>
      <c r="D27" s="316">
        <v>238</v>
      </c>
      <c r="E27" s="316">
        <f t="shared" si="0"/>
        <v>449</v>
      </c>
      <c r="F27" s="317">
        <v>221</v>
      </c>
      <c r="G27" s="202"/>
      <c r="J27" s="1" t="s">
        <v>59</v>
      </c>
    </row>
    <row r="28" spans="1:12" ht="18" thickBot="1">
      <c r="A28" s="189" t="s">
        <v>60</v>
      </c>
      <c r="B28" s="190" t="s">
        <v>61</v>
      </c>
      <c r="C28" s="315">
        <v>422</v>
      </c>
      <c r="D28" s="316">
        <v>501</v>
      </c>
      <c r="E28" s="316">
        <f t="shared" si="0"/>
        <v>923</v>
      </c>
      <c r="F28" s="317">
        <v>458</v>
      </c>
      <c r="G28" s="202"/>
      <c r="J28" s="177"/>
      <c r="K28" s="177"/>
      <c r="L28" s="177"/>
    </row>
    <row r="29" spans="1:12" ht="18" thickTop="1">
      <c r="A29" s="189" t="s">
        <v>62</v>
      </c>
      <c r="B29" s="190" t="s">
        <v>63</v>
      </c>
      <c r="C29" s="315">
        <v>170</v>
      </c>
      <c r="D29" s="316">
        <v>227</v>
      </c>
      <c r="E29" s="316">
        <f t="shared" si="0"/>
        <v>397</v>
      </c>
      <c r="F29" s="317">
        <v>191</v>
      </c>
      <c r="G29" s="202"/>
      <c r="I29" s="198"/>
      <c r="J29" s="211"/>
      <c r="K29" s="209"/>
      <c r="L29" s="210"/>
    </row>
    <row r="30" spans="1:12" ht="17.25">
      <c r="A30" s="189" t="s">
        <v>64</v>
      </c>
      <c r="B30" s="190" t="s">
        <v>65</v>
      </c>
      <c r="C30" s="315">
        <v>221</v>
      </c>
      <c r="D30" s="316">
        <v>214</v>
      </c>
      <c r="E30" s="316">
        <f t="shared" si="0"/>
        <v>435</v>
      </c>
      <c r="F30" s="317">
        <v>199</v>
      </c>
      <c r="G30" s="202"/>
      <c r="I30" s="198"/>
      <c r="J30" s="217" t="s">
        <v>66</v>
      </c>
      <c r="K30" s="327">
        <v>78562</v>
      </c>
      <c r="L30" s="198"/>
    </row>
    <row r="31" spans="1:12" ht="17.25">
      <c r="A31" s="189" t="s">
        <v>67</v>
      </c>
      <c r="B31" s="190" t="s">
        <v>68</v>
      </c>
      <c r="C31" s="315">
        <v>758</v>
      </c>
      <c r="D31" s="316">
        <v>910</v>
      </c>
      <c r="E31" s="316">
        <f t="shared" si="0"/>
        <v>1668</v>
      </c>
      <c r="F31" s="317">
        <v>730</v>
      </c>
      <c r="G31" s="202"/>
      <c r="I31" s="198"/>
      <c r="J31" s="218"/>
      <c r="K31" s="219"/>
      <c r="L31" s="220"/>
    </row>
    <row r="32" spans="1:12" ht="17.25">
      <c r="A32" s="189" t="s">
        <v>69</v>
      </c>
      <c r="B32" s="190" t="s">
        <v>70</v>
      </c>
      <c r="C32" s="315">
        <v>636</v>
      </c>
      <c r="D32" s="316">
        <v>797</v>
      </c>
      <c r="E32" s="316">
        <f t="shared" si="0"/>
        <v>1433</v>
      </c>
      <c r="F32" s="317">
        <v>623</v>
      </c>
      <c r="G32" s="202"/>
      <c r="I32" s="198"/>
      <c r="J32" s="221"/>
      <c r="K32" s="222"/>
      <c r="L32" s="223"/>
    </row>
    <row r="33" spans="1:12" ht="17.25">
      <c r="A33" s="189" t="s">
        <v>71</v>
      </c>
      <c r="B33" s="190" t="s">
        <v>72</v>
      </c>
      <c r="C33" s="315">
        <v>517</v>
      </c>
      <c r="D33" s="316">
        <v>599</v>
      </c>
      <c r="E33" s="316">
        <f t="shared" si="0"/>
        <v>1116</v>
      </c>
      <c r="F33" s="317">
        <v>548</v>
      </c>
      <c r="G33" s="202"/>
      <c r="I33" s="198"/>
      <c r="J33" s="217" t="s">
        <v>73</v>
      </c>
      <c r="K33" s="327">
        <v>36241</v>
      </c>
      <c r="L33" s="198"/>
    </row>
    <row r="34" spans="1:12" ht="17.25">
      <c r="A34" s="189" t="s">
        <v>74</v>
      </c>
      <c r="B34" s="190" t="s">
        <v>75</v>
      </c>
      <c r="C34" s="315">
        <v>344</v>
      </c>
      <c r="D34" s="316">
        <v>405</v>
      </c>
      <c r="E34" s="316">
        <f t="shared" si="0"/>
        <v>749</v>
      </c>
      <c r="F34" s="317">
        <v>373</v>
      </c>
      <c r="G34" s="202"/>
      <c r="I34" s="198"/>
      <c r="J34" s="218"/>
      <c r="K34" s="219"/>
      <c r="L34" s="220"/>
    </row>
    <row r="35" spans="1:12" ht="17.25">
      <c r="A35" s="189" t="s">
        <v>76</v>
      </c>
      <c r="B35" s="190" t="s">
        <v>77</v>
      </c>
      <c r="C35" s="315">
        <v>173</v>
      </c>
      <c r="D35" s="316">
        <v>204</v>
      </c>
      <c r="E35" s="316">
        <f t="shared" si="0"/>
        <v>377</v>
      </c>
      <c r="F35" s="317">
        <v>171</v>
      </c>
      <c r="G35" s="202"/>
      <c r="I35" s="198"/>
      <c r="J35" s="221"/>
      <c r="K35" s="222"/>
      <c r="L35" s="223"/>
    </row>
    <row r="36" spans="1:12" ht="17.25">
      <c r="A36" s="189" t="s">
        <v>78</v>
      </c>
      <c r="B36" s="190" t="s">
        <v>79</v>
      </c>
      <c r="C36" s="315">
        <v>145</v>
      </c>
      <c r="D36" s="316">
        <v>177</v>
      </c>
      <c r="E36" s="316">
        <f t="shared" si="0"/>
        <v>322</v>
      </c>
      <c r="F36" s="317">
        <v>148</v>
      </c>
      <c r="G36" s="202"/>
      <c r="I36" s="198"/>
      <c r="J36" s="217" t="s">
        <v>80</v>
      </c>
      <c r="K36" s="327">
        <v>42321</v>
      </c>
      <c r="L36" s="198"/>
    </row>
    <row r="37" spans="1:12" ht="17.25">
      <c r="A37" s="189" t="s">
        <v>81</v>
      </c>
      <c r="B37" s="190" t="s">
        <v>82</v>
      </c>
      <c r="C37" s="315">
        <v>515</v>
      </c>
      <c r="D37" s="316">
        <v>550</v>
      </c>
      <c r="E37" s="316">
        <f t="shared" si="0"/>
        <v>1065</v>
      </c>
      <c r="F37" s="317">
        <v>485</v>
      </c>
      <c r="G37" s="202"/>
      <c r="I37" s="198"/>
      <c r="J37" s="218"/>
      <c r="K37" s="219"/>
      <c r="L37" s="220"/>
    </row>
    <row r="38" spans="1:12" ht="17.25">
      <c r="A38" s="189" t="s">
        <v>83</v>
      </c>
      <c r="B38" s="190" t="s">
        <v>84</v>
      </c>
      <c r="C38" s="315">
        <v>418</v>
      </c>
      <c r="D38" s="316">
        <v>480</v>
      </c>
      <c r="E38" s="316">
        <f aca="true" t="shared" si="2" ref="E38:E54">C38+D38</f>
        <v>898</v>
      </c>
      <c r="F38" s="317">
        <v>366</v>
      </c>
      <c r="G38" s="202"/>
      <c r="I38" s="198"/>
      <c r="J38" s="221"/>
      <c r="K38" s="222"/>
      <c r="L38" s="223"/>
    </row>
    <row r="39" spans="1:12" ht="17.25">
      <c r="A39" s="189" t="s">
        <v>85</v>
      </c>
      <c r="B39" s="190" t="s">
        <v>86</v>
      </c>
      <c r="C39" s="315">
        <v>220</v>
      </c>
      <c r="D39" s="316">
        <v>218</v>
      </c>
      <c r="E39" s="316">
        <f t="shared" si="2"/>
        <v>438</v>
      </c>
      <c r="F39" s="317">
        <v>199</v>
      </c>
      <c r="G39" s="202"/>
      <c r="I39" s="198"/>
      <c r="J39" s="217" t="s">
        <v>87</v>
      </c>
      <c r="K39" s="327">
        <v>32335</v>
      </c>
      <c r="L39" s="198"/>
    </row>
    <row r="40" spans="1:12" ht="18" thickBot="1">
      <c r="A40" s="189" t="s">
        <v>88</v>
      </c>
      <c r="B40" s="190" t="s">
        <v>89</v>
      </c>
      <c r="C40" s="315">
        <v>1507</v>
      </c>
      <c r="D40" s="316">
        <v>1633</v>
      </c>
      <c r="E40" s="316">
        <f t="shared" si="2"/>
        <v>3140</v>
      </c>
      <c r="F40" s="317">
        <v>1263</v>
      </c>
      <c r="G40" s="202"/>
      <c r="I40" s="198"/>
      <c r="J40" s="224"/>
      <c r="K40" s="177"/>
      <c r="L40" s="204"/>
    </row>
    <row r="41" spans="1:12" ht="18" thickTop="1">
      <c r="A41" s="189" t="s">
        <v>90</v>
      </c>
      <c r="B41" s="190" t="s">
        <v>91</v>
      </c>
      <c r="C41" s="315">
        <v>278</v>
      </c>
      <c r="D41" s="316">
        <v>339</v>
      </c>
      <c r="E41" s="316">
        <f t="shared" si="2"/>
        <v>617</v>
      </c>
      <c r="F41" s="317">
        <v>265</v>
      </c>
      <c r="G41" s="202"/>
      <c r="J41" s="209"/>
      <c r="K41" s="209"/>
      <c r="L41" s="209"/>
    </row>
    <row r="42" spans="1:9" ht="17.25">
      <c r="A42" s="189" t="s">
        <v>92</v>
      </c>
      <c r="B42" s="190" t="s">
        <v>93</v>
      </c>
      <c r="C42" s="315">
        <v>295</v>
      </c>
      <c r="D42" s="316">
        <v>343</v>
      </c>
      <c r="E42" s="316">
        <f t="shared" si="2"/>
        <v>638</v>
      </c>
      <c r="F42" s="317">
        <v>282</v>
      </c>
      <c r="G42" s="202"/>
      <c r="I42" s="176" t="s">
        <v>94</v>
      </c>
    </row>
    <row r="43" spans="1:9" ht="17.25">
      <c r="A43" s="189" t="s">
        <v>95</v>
      </c>
      <c r="B43" s="190" t="s">
        <v>96</v>
      </c>
      <c r="C43" s="315">
        <v>330</v>
      </c>
      <c r="D43" s="316">
        <v>386</v>
      </c>
      <c r="E43" s="316">
        <f t="shared" si="2"/>
        <v>716</v>
      </c>
      <c r="F43" s="317">
        <v>306</v>
      </c>
      <c r="G43" s="202"/>
      <c r="I43" s="176" t="s">
        <v>97</v>
      </c>
    </row>
    <row r="44" spans="1:9" ht="17.25">
      <c r="A44" s="189" t="s">
        <v>98</v>
      </c>
      <c r="B44" s="190" t="s">
        <v>99</v>
      </c>
      <c r="C44" s="315">
        <v>457</v>
      </c>
      <c r="D44" s="316">
        <v>525</v>
      </c>
      <c r="E44" s="316">
        <f t="shared" si="2"/>
        <v>982</v>
      </c>
      <c r="F44" s="317">
        <v>423</v>
      </c>
      <c r="G44" s="202"/>
      <c r="I44" s="176" t="s">
        <v>126</v>
      </c>
    </row>
    <row r="45" spans="1:9" ht="17.25">
      <c r="A45" s="189" t="s">
        <v>100</v>
      </c>
      <c r="B45" s="190" t="s">
        <v>101</v>
      </c>
      <c r="C45" s="315">
        <v>441</v>
      </c>
      <c r="D45" s="316">
        <v>479</v>
      </c>
      <c r="E45" s="316">
        <f t="shared" si="2"/>
        <v>920</v>
      </c>
      <c r="F45" s="317">
        <v>407</v>
      </c>
      <c r="G45" s="202"/>
      <c r="I45" s="176" t="s">
        <v>127</v>
      </c>
    </row>
    <row r="46" spans="1:9" ht="17.25">
      <c r="A46" s="189" t="s">
        <v>102</v>
      </c>
      <c r="B46" s="190" t="s">
        <v>103</v>
      </c>
      <c r="C46" s="315">
        <v>227</v>
      </c>
      <c r="D46" s="316">
        <v>289</v>
      </c>
      <c r="E46" s="316">
        <f t="shared" si="2"/>
        <v>516</v>
      </c>
      <c r="F46" s="317">
        <v>239</v>
      </c>
      <c r="G46" s="202"/>
      <c r="I46" s="176" t="s">
        <v>128</v>
      </c>
    </row>
    <row r="47" spans="1:9" ht="17.25">
      <c r="A47" s="189" t="s">
        <v>104</v>
      </c>
      <c r="B47" s="190" t="s">
        <v>105</v>
      </c>
      <c r="C47" s="315">
        <v>1808</v>
      </c>
      <c r="D47" s="316">
        <v>1950</v>
      </c>
      <c r="E47" s="316">
        <f t="shared" si="2"/>
        <v>3758</v>
      </c>
      <c r="F47" s="317">
        <v>1480</v>
      </c>
      <c r="G47" s="202"/>
      <c r="I47" s="176" t="s">
        <v>106</v>
      </c>
    </row>
    <row r="48" spans="1:9" ht="17.25">
      <c r="A48" s="189" t="s">
        <v>107</v>
      </c>
      <c r="B48" s="190" t="s">
        <v>108</v>
      </c>
      <c r="C48" s="315">
        <v>925</v>
      </c>
      <c r="D48" s="316">
        <v>1153</v>
      </c>
      <c r="E48" s="316">
        <f t="shared" si="2"/>
        <v>2078</v>
      </c>
      <c r="F48" s="317">
        <v>960</v>
      </c>
      <c r="G48" s="202"/>
      <c r="I48" s="176" t="s">
        <v>109</v>
      </c>
    </row>
    <row r="49" spans="1:9" ht="17.25">
      <c r="A49" s="189" t="s">
        <v>110</v>
      </c>
      <c r="B49" s="190" t="s">
        <v>111</v>
      </c>
      <c r="C49" s="315">
        <v>1042</v>
      </c>
      <c r="D49" s="316">
        <v>1166</v>
      </c>
      <c r="E49" s="316">
        <f t="shared" si="2"/>
        <v>2208</v>
      </c>
      <c r="F49" s="317">
        <v>871</v>
      </c>
      <c r="G49" s="202"/>
      <c r="I49" s="176" t="s">
        <v>112</v>
      </c>
    </row>
    <row r="50" spans="1:9" ht="17.25">
      <c r="A50" s="189" t="s">
        <v>113</v>
      </c>
      <c r="B50" s="190" t="s">
        <v>114</v>
      </c>
      <c r="C50" s="315">
        <v>1085</v>
      </c>
      <c r="D50" s="316">
        <v>1146</v>
      </c>
      <c r="E50" s="316">
        <f t="shared" si="2"/>
        <v>2231</v>
      </c>
      <c r="F50" s="317">
        <v>904</v>
      </c>
      <c r="G50" s="202"/>
      <c r="I50" s="176" t="s">
        <v>115</v>
      </c>
    </row>
    <row r="51" spans="1:9" ht="17.25">
      <c r="A51" s="189" t="s">
        <v>116</v>
      </c>
      <c r="B51" s="190" t="s">
        <v>117</v>
      </c>
      <c r="C51" s="315">
        <v>841</v>
      </c>
      <c r="D51" s="316">
        <v>941</v>
      </c>
      <c r="E51" s="316">
        <f t="shared" si="2"/>
        <v>1782</v>
      </c>
      <c r="F51" s="317">
        <v>698</v>
      </c>
      <c r="G51" s="202"/>
      <c r="I51" s="176" t="s">
        <v>118</v>
      </c>
    </row>
    <row r="52" spans="1:9" ht="17.25">
      <c r="A52" s="189">
        <v>76</v>
      </c>
      <c r="B52" s="190" t="s">
        <v>119</v>
      </c>
      <c r="C52" s="315">
        <v>682</v>
      </c>
      <c r="D52" s="316">
        <v>772</v>
      </c>
      <c r="E52" s="316">
        <f t="shared" si="2"/>
        <v>1454</v>
      </c>
      <c r="F52" s="317">
        <v>622</v>
      </c>
      <c r="G52" s="202"/>
      <c r="I52" s="176" t="s">
        <v>118</v>
      </c>
    </row>
    <row r="53" spans="1:9" ht="17.25">
      <c r="A53" s="225">
        <v>77</v>
      </c>
      <c r="B53" s="226" t="s">
        <v>120</v>
      </c>
      <c r="C53" s="318">
        <v>425</v>
      </c>
      <c r="D53" s="319">
        <v>533</v>
      </c>
      <c r="E53" s="319">
        <f t="shared" si="2"/>
        <v>958</v>
      </c>
      <c r="F53" s="320">
        <v>430</v>
      </c>
      <c r="G53" s="202"/>
      <c r="I53" s="176" t="s">
        <v>118</v>
      </c>
    </row>
    <row r="54" spans="1:7" ht="17.25">
      <c r="A54" s="227">
        <v>80</v>
      </c>
      <c r="B54" s="228" t="s">
        <v>121</v>
      </c>
      <c r="C54" s="321">
        <v>623</v>
      </c>
      <c r="D54" s="322">
        <v>667</v>
      </c>
      <c r="E54" s="322">
        <f t="shared" si="2"/>
        <v>1290</v>
      </c>
      <c r="F54" s="323">
        <v>404</v>
      </c>
      <c r="G54" s="202"/>
    </row>
    <row r="55" spans="1:7" ht="18" thickBot="1">
      <c r="A55" s="229"/>
      <c r="B55" s="230" t="s">
        <v>25</v>
      </c>
      <c r="C55" s="324">
        <f>SUM(C6:C54)</f>
        <v>31736</v>
      </c>
      <c r="D55" s="325">
        <f>SUM(D6:D54)</f>
        <v>37052</v>
      </c>
      <c r="E55" s="325">
        <f>SUM(E6:E54)</f>
        <v>68788</v>
      </c>
      <c r="F55" s="326">
        <f>SUM(F6:F54)</f>
        <v>29452</v>
      </c>
      <c r="G55" s="202"/>
    </row>
    <row r="56" spans="1:6" ht="18" thickTop="1">
      <c r="A56" s="209"/>
      <c r="B56" s="209"/>
      <c r="C56" s="209"/>
      <c r="D56" s="209"/>
      <c r="E56" s="209"/>
      <c r="F56" s="209"/>
    </row>
  </sheetData>
  <printOptions horizontalCentered="1" verticalCentered="1"/>
  <pageMargins left="0.3937007874015748" right="0.3937007874015748" top="0.3937007874015748" bottom="0.3937007874015748"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芦屋市役所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takeuchi.h</dc:creator>
  <cp:keywords/>
  <dc:description/>
  <cp:lastModifiedBy>芦屋市</cp:lastModifiedBy>
  <cp:lastPrinted>2006-10-09T00:29:11Z</cp:lastPrinted>
  <dcterms:created xsi:type="dcterms:W3CDTF">2002-09-05T06:48:45Z</dcterms:created>
  <dcterms:modified xsi:type="dcterms:W3CDTF">2006-10-12T07:07:59Z</dcterms:modified>
  <cp:category/>
  <cp:version/>
  <cp:contentType/>
  <cp:contentStatus/>
</cp:coreProperties>
</file>