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6885" yWindow="-15" windowWidth="6000" windowHeight="6060"/>
  </bookViews>
  <sheets>
    <sheet name="０３－１事業所" sheetId="1" r:id="rId1"/>
  </sheets>
  <definedNames>
    <definedName name="_xlnm.Print_Area" localSheetId="0">'０３－１事業所'!$H$1:$P$48</definedName>
  </definedNames>
  <calcPr calcId="162913"/>
</workbook>
</file>

<file path=xl/calcChain.xml><?xml version="1.0" encoding="utf-8"?>
<calcChain xmlns="http://schemas.openxmlformats.org/spreadsheetml/2006/main">
  <c r="B18" i="1" l="1"/>
  <c r="C23" i="1" l="1"/>
  <c r="C22" i="1"/>
  <c r="C21" i="1"/>
  <c r="B32" i="1"/>
  <c r="C34" i="1" s="1"/>
  <c r="B41" i="1"/>
  <c r="C24" i="1"/>
  <c r="B29" i="1"/>
  <c r="C29" i="1" s="1"/>
  <c r="C28" i="1"/>
  <c r="C20" i="1"/>
  <c r="C25" i="1"/>
  <c r="C26" i="1"/>
  <c r="C27" i="1"/>
  <c r="C30" i="1" l="1"/>
  <c r="C37" i="1"/>
  <c r="C41" i="1"/>
  <c r="C40" i="1"/>
  <c r="C35" i="1"/>
  <c r="C36" i="1"/>
  <c r="C33" i="1"/>
  <c r="C38" i="1"/>
  <c r="C39" i="1"/>
  <c r="C42" i="1" l="1"/>
</calcChain>
</file>

<file path=xl/sharedStrings.xml><?xml version="1.0" encoding="utf-8"?>
<sst xmlns="http://schemas.openxmlformats.org/spreadsheetml/2006/main" count="52" uniqueCount="38">
  <si>
    <t>事業所数</t>
  </si>
  <si>
    <t>従業者数</t>
  </si>
  <si>
    <t>建設業</t>
  </si>
  <si>
    <t>製造業</t>
  </si>
  <si>
    <t>その他</t>
  </si>
  <si>
    <t>（その他）</t>
    <rPh sb="3" eb="4">
      <t>ホカ</t>
    </rPh>
    <phoneticPr fontId="2"/>
  </si>
  <si>
    <t>２１年</t>
    <rPh sb="2" eb="3">
      <t>ネン</t>
    </rPh>
    <phoneticPr fontId="2"/>
  </si>
  <si>
    <t>卸売業，小売業</t>
  </si>
  <si>
    <t>卸売業，小売業</t>
    <phoneticPr fontId="2"/>
  </si>
  <si>
    <t>教育，学習支援業</t>
  </si>
  <si>
    <t>鉱業，採石業，砂利採取業</t>
  </si>
  <si>
    <t>運輸業，郵便業</t>
  </si>
  <si>
    <t>金融業，保険業</t>
  </si>
  <si>
    <t>学術研究，専門・技術サービス業</t>
  </si>
  <si>
    <t>農林漁業</t>
  </si>
  <si>
    <t>電気・
ガス・
熱供給・水道業</t>
  </si>
  <si>
    <t>情報
通信業</t>
  </si>
  <si>
    <t>医療，
福祉</t>
  </si>
  <si>
    <t>複合サービス事業</t>
  </si>
  <si>
    <t>サービス業(他に分類されないもの)</t>
  </si>
  <si>
    <t>％</t>
    <phoneticPr fontId="2"/>
  </si>
  <si>
    <t>不動産業，物品賃貸業</t>
    <phoneticPr fontId="2"/>
  </si>
  <si>
    <t>生活関連サービス業，娯楽業</t>
    <phoneticPr fontId="2"/>
  </si>
  <si>
    <t>電気・
ガス・
熱供給・水道業</t>
    <phoneticPr fontId="2"/>
  </si>
  <si>
    <t>医療，
福祉</t>
    <phoneticPr fontId="2"/>
  </si>
  <si>
    <t>宿泊業，飲食サービス業</t>
    <phoneticPr fontId="2"/>
  </si>
  <si>
    <t>教育，学習支援業</t>
    <phoneticPr fontId="2"/>
  </si>
  <si>
    <t>サービス業(他に分類されないもの)</t>
    <phoneticPr fontId="2"/>
  </si>
  <si>
    <t>公務(他に分類されるものを除く)</t>
    <phoneticPr fontId="2"/>
  </si>
  <si>
    <t>公務(他に分類されるものを除く)</t>
    <phoneticPr fontId="2"/>
  </si>
  <si>
    <t>２４年</t>
    <rPh sb="2" eb="3">
      <t>ネン</t>
    </rPh>
    <phoneticPr fontId="2"/>
  </si>
  <si>
    <t>-</t>
    <phoneticPr fontId="2"/>
  </si>
  <si>
    <t>宿泊業，飲食サービス業</t>
    <phoneticPr fontId="2"/>
  </si>
  <si>
    <t>２６年</t>
    <rPh sb="2" eb="3">
      <t>ネン</t>
    </rPh>
    <phoneticPr fontId="2"/>
  </si>
  <si>
    <t>２８年</t>
    <rPh sb="2" eb="3">
      <t>ネン</t>
    </rPh>
    <phoneticPr fontId="2"/>
  </si>
  <si>
    <t>運輸業・郵便業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</si>
  <si>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平成１８年</t>
    <rPh sb="0" eb="2">
      <t>ヘイセイ</t>
    </rPh>
    <phoneticPr fontId="2"/>
  </si>
  <si>
    <t>令和３年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</si>
</sst>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創英角ﾎﾟｯﾌﾟ体"/>
      <family val="3"/>
      <charset val="128"/>
    </font>
    <font>
      <sz val="1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27">
    <xf numFmtId="0" fontId="0" fillId="0" borderId="0" xfId="0"/>
    <xf numFmtId="0" fontId="3" fillId="0" borderId="0" xfId="0" applyFont="1"/>
    <xf numFmtId="0" fontId="4" fillId="0" borderId="0" xfId="0" applyFont="1"/>
    <xf numFmtId="176" fontId="0" fillId="0" borderId="0" xfId="0" applyNumberFormat="1"/>
    <xf numFmtId="0" fontId="1" fillId="0" borderId="0" xfId="0" applyFont="1"/>
    <xf numFmtId="0" fontId="1" fillId="0" borderId="0" xfId="2">
      <alignment vertical="center"/>
    </xf>
    <xf numFmtId="0" fontId="1" fillId="0" borderId="0" xfId="2" applyAlignment="1">
      <alignment vertical="center" wrapText="1"/>
    </xf>
    <xf numFmtId="0" fontId="1" fillId="0" borderId="0" xfId="2" applyFont="1">
      <alignment vertical="center"/>
    </xf>
    <xf numFmtId="0" fontId="6" fillId="0" borderId="0" xfId="0" applyFont="1"/>
    <xf numFmtId="0" fontId="6" fillId="0" borderId="0" xfId="2" applyFont="1">
      <alignment vertical="center"/>
    </xf>
    <xf numFmtId="0" fontId="6" fillId="0" borderId="0" xfId="2" applyFont="1" applyAlignment="1">
      <alignment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0" xfId="2" applyFont="1" applyBorder="1" applyAlignment="1">
      <alignment horizontal="right" vertical="center" wrapText="1"/>
    </xf>
    <xf numFmtId="0" fontId="6" fillId="0" borderId="0" xfId="0" applyFont="1" applyBorder="1"/>
    <xf numFmtId="0" fontId="6" fillId="0" borderId="0" xfId="2" applyFont="1" applyBorder="1">
      <alignment vertical="center"/>
    </xf>
    <xf numFmtId="0" fontId="6" fillId="0" borderId="0" xfId="2" applyFont="1" applyBorder="1" applyAlignment="1">
      <alignment vertical="center" wrapText="1"/>
    </xf>
    <xf numFmtId="38" fontId="5" fillId="0" borderId="0" xfId="1" applyFont="1" applyBorder="1" applyAlignment="1">
      <alignment horizontal="right" vertical="center" wrapText="1"/>
    </xf>
    <xf numFmtId="3" fontId="5" fillId="0" borderId="0" xfId="2" applyNumberFormat="1" applyFont="1" applyBorder="1" applyAlignment="1">
      <alignment horizontal="right" vertical="center" wrapText="1"/>
    </xf>
    <xf numFmtId="0" fontId="5" fillId="0" borderId="0" xfId="2" applyFont="1" applyBorder="1" applyAlignment="1">
      <alignment vertical="center" wrapText="1"/>
    </xf>
    <xf numFmtId="38" fontId="1" fillId="0" borderId="0" xfId="0" applyNumberFormat="1" applyFont="1"/>
    <xf numFmtId="0" fontId="1" fillId="0" borderId="0" xfId="2" applyFont="1" applyAlignment="1">
      <alignment vertical="center" wrapText="1"/>
    </xf>
    <xf numFmtId="38" fontId="0" fillId="0" borderId="0" xfId="1" applyFont="1"/>
    <xf numFmtId="38" fontId="1" fillId="0" borderId="0" xfId="1" applyFont="1"/>
    <xf numFmtId="0" fontId="0" fillId="0" borderId="0" xfId="2" applyFont="1">
      <alignment vertical="center"/>
    </xf>
    <xf numFmtId="177" fontId="0" fillId="0" borderId="0" xfId="0" applyNumberFormat="1"/>
    <xf numFmtId="177" fontId="6" fillId="0" borderId="0" xfId="0" applyNumberFormat="1" applyFont="1" applyBorder="1"/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u="sng"/>
            </a:pPr>
            <a:r>
              <a:rPr lang="ja-JP" altLang="en-US" sz="1200" u="sng"/>
              <a:t>事業所業種別構成比</a:t>
            </a:r>
          </a:p>
        </c:rich>
      </c:tx>
      <c:layout>
        <c:manualLayout>
          <c:xMode val="edge"/>
          <c:yMode val="edge"/>
          <c:x val="0.31508503042959046"/>
          <c:y val="7.89889415481832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167934300183278"/>
          <c:y val="0.3447380721245461"/>
          <c:w val="0.51362907761529808"/>
          <c:h val="0.52535576888505375"/>
        </c:manualLayout>
      </c:layout>
      <c:pieChart>
        <c:varyColors val="1"/>
        <c:ser>
          <c:idx val="0"/>
          <c:order val="0"/>
          <c:tx>
            <c:strRef>
              <c:f>'０３－１事業所'!$B$19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1A-4C59-A142-D240D80D7653}"/>
              </c:ext>
            </c:extLst>
          </c:dPt>
          <c:dPt>
            <c:idx val="1"/>
            <c:bubble3D val="0"/>
            <c:spPr>
              <a:pattFill prst="pct70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339933" mc:Ignorable="a14" a14:legacySpreadsheetColorIndex="5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1A-4C59-A142-D240D80D7653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1A-4C59-A142-D240D80D7653}"/>
              </c:ext>
            </c:extLst>
          </c:dPt>
          <c:dPt>
            <c:idx val="3"/>
            <c:bubble3D val="0"/>
            <c:spPr>
              <a:pattFill prst="ltDnDiag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FF8080" mc:Ignorable="a14" a14:legacySpreadsheetColorIndex="2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51A-4C59-A142-D240D80D7653}"/>
              </c:ext>
            </c:extLst>
          </c:dPt>
          <c:dPt>
            <c:idx val="4"/>
            <c:bubble3D val="0"/>
            <c:spPr>
              <a:pattFill prst="pct25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A0E0E0" mc:Ignorable="a14" a14:legacySpreadsheetColorIndex="27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51A-4C59-A142-D240D80D7653}"/>
              </c:ext>
            </c:extLst>
          </c:dPt>
          <c:dPt>
            <c:idx val="5"/>
            <c:bubble3D val="0"/>
            <c:spPr>
              <a:pattFill prst="pct90">
                <a:fgClr>
                  <a:srgbClr xmlns:mc="http://schemas.openxmlformats.org/markup-compatibility/2006" xmlns:a14="http://schemas.microsoft.com/office/drawing/2010/main" val="600080" mc:Ignorable="a14" a14:legacySpreadsheetColorIndex="2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51A-4C59-A142-D240D80D7653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51A-4C59-A142-D240D80D7653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51A-4C59-A142-D240D80D765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51A-4C59-A142-D240D80D7653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51A-4C59-A142-D240D80D7653}"/>
              </c:ext>
            </c:extLst>
          </c:dPt>
          <c:dLbls>
            <c:dLbl>
              <c:idx val="0"/>
              <c:layout>
                <c:manualLayout>
                  <c:x val="-0.12620055305586803"/>
                  <c:y val="0.1335917256918227"/>
                </c:manualLayout>
              </c:layout>
              <c:tx>
                <c:rich>
                  <a:bodyPr/>
                  <a:lstStyle/>
                  <a:p>
                    <a:pPr>
                      <a:defRPr sz="800"/>
                    </a:pPr>
                    <a:r>
                      <a:rPr lang="ja-JP" altLang="en-US" sz="800"/>
                      <a:t>卸売業，</a:t>
                    </a:r>
                  </a:p>
                  <a:p>
                    <a:pPr>
                      <a:defRPr sz="800"/>
                    </a:pPr>
                    <a:r>
                      <a:rPr lang="ja-JP" altLang="en-US" sz="800"/>
                      <a:t>小売業
</a:t>
                    </a:r>
                    <a:r>
                      <a:rPr lang="en-US" altLang="ja-JP" sz="800"/>
                      <a:t>22%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51A-4C59-A142-D240D80D7653}"/>
                </c:ext>
              </c:extLst>
            </c:dLbl>
            <c:dLbl>
              <c:idx val="1"/>
              <c:layout>
                <c:manualLayout>
                  <c:x val="-0.18770036557930259"/>
                  <c:y val="-1.7800788600055129E-2"/>
                </c:manualLayout>
              </c:layout>
              <c:tx>
                <c:rich>
                  <a:bodyPr/>
                  <a:lstStyle/>
                  <a:p>
                    <a:pPr>
                      <a:defRPr sz="800"/>
                    </a:pPr>
                    <a:r>
                      <a:rPr lang="ja-JP" altLang="en-US" sz="800"/>
                      <a:t>宿泊業，飲食サービス業
　　 </a:t>
                    </a:r>
                    <a:r>
                      <a:rPr lang="en-US" altLang="ja-JP" sz="800"/>
                      <a:t>11%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51A-4C59-A142-D240D80D7653}"/>
                </c:ext>
              </c:extLst>
            </c:dLbl>
            <c:dLbl>
              <c:idx val="2"/>
              <c:layout>
                <c:manualLayout>
                  <c:x val="-0.11118250843644545"/>
                  <c:y val="-0.13731875981255767"/>
                </c:manualLayout>
              </c:layout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51A-4C59-A142-D240D80D7653}"/>
                </c:ext>
              </c:extLst>
            </c:dLbl>
            <c:dLbl>
              <c:idx val="3"/>
              <c:layout>
                <c:manualLayout>
                  <c:x val="8.0866141732283403E-2"/>
                  <c:y val="-0.12799434317285682"/>
                </c:manualLayout>
              </c:layout>
              <c:tx>
                <c:rich>
                  <a:bodyPr/>
                  <a:lstStyle/>
                  <a:p>
                    <a:pPr>
                      <a:defRPr sz="800"/>
                    </a:pPr>
                    <a:r>
                      <a:rPr lang="ja-JP" altLang="en-US" sz="800"/>
                      <a:t>不動産業，</a:t>
                    </a:r>
                  </a:p>
                  <a:p>
                    <a:pPr>
                      <a:defRPr sz="800"/>
                    </a:pPr>
                    <a:r>
                      <a:rPr lang="ja-JP" altLang="en-US" sz="800"/>
                      <a:t>物品賃貸業
</a:t>
                    </a:r>
                    <a:r>
                      <a:rPr lang="en-US" altLang="ja-JP" sz="800"/>
                      <a:t>13%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51A-4C59-A142-D240D80D7653}"/>
                </c:ext>
              </c:extLst>
            </c:dLbl>
            <c:dLbl>
              <c:idx val="4"/>
              <c:layout>
                <c:manualLayout>
                  <c:x val="2.3107330561781967E-2"/>
                  <c:y val="7.7762436093591408E-3"/>
                </c:manualLayout>
              </c:layout>
              <c:tx>
                <c:rich>
                  <a:bodyPr/>
                  <a:lstStyle/>
                  <a:p>
                    <a:pPr>
                      <a:defRPr sz="800"/>
                    </a:pPr>
                    <a:r>
                      <a:rPr lang="ja-JP" altLang="en-US" sz="800"/>
                      <a:t>生活関連</a:t>
                    </a:r>
                  </a:p>
                  <a:p>
                    <a:pPr>
                      <a:defRPr sz="800"/>
                    </a:pPr>
                    <a:r>
                      <a:rPr lang="ja-JP" altLang="en-US" sz="800"/>
                      <a:t>サービス業，</a:t>
                    </a:r>
                  </a:p>
                  <a:p>
                    <a:pPr>
                      <a:defRPr sz="800"/>
                    </a:pPr>
                    <a:r>
                      <a:rPr lang="ja-JP" altLang="en-US" sz="800"/>
                      <a:t>娯楽業
</a:t>
                    </a:r>
                    <a:r>
                      <a:rPr lang="en-US" altLang="ja-JP" sz="800"/>
                      <a:t>9%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51A-4C59-A142-D240D80D7653}"/>
                </c:ext>
              </c:extLst>
            </c:dLbl>
            <c:dLbl>
              <c:idx val="5"/>
              <c:layout>
                <c:manualLayout>
                  <c:x val="1.322987911182635E-2"/>
                  <c:y val="2.078267467751365E-2"/>
                </c:manualLayout>
              </c:layout>
              <c:tx>
                <c:rich>
                  <a:bodyPr/>
                  <a:lstStyle/>
                  <a:p>
                    <a:pPr>
                      <a:defRPr sz="800"/>
                    </a:pPr>
                    <a:r>
                      <a:rPr lang="ja-JP" altLang="en-US" sz="800"/>
                      <a:t>教育，学習</a:t>
                    </a:r>
                  </a:p>
                  <a:p>
                    <a:pPr>
                      <a:defRPr sz="800"/>
                    </a:pPr>
                    <a:r>
                      <a:rPr lang="ja-JP" altLang="en-US" sz="800"/>
                      <a:t>支援業
</a:t>
                    </a:r>
                    <a:r>
                      <a:rPr lang="en-US" altLang="ja-JP" sz="800"/>
                      <a:t>6%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51A-4C59-A142-D240D80D7653}"/>
                </c:ext>
              </c:extLst>
            </c:dLbl>
            <c:dLbl>
              <c:idx val="6"/>
              <c:layout>
                <c:manualLayout>
                  <c:x val="5.4089332583427069E-3"/>
                  <c:y val="2.752166253190954E-2"/>
                </c:manualLayout>
              </c:layout>
              <c:tx>
                <c:rich>
                  <a:bodyPr/>
                  <a:lstStyle/>
                  <a:p>
                    <a:pPr>
                      <a:defRPr sz="800"/>
                    </a:pPr>
                    <a:r>
                      <a:rPr lang="ja-JP" altLang="en-US" sz="800"/>
                      <a:t>学術研究，</a:t>
                    </a:r>
                  </a:p>
                  <a:p>
                    <a:pPr>
                      <a:defRPr sz="800"/>
                    </a:pPr>
                    <a:r>
                      <a:rPr lang="ja-JP" altLang="en-US" sz="800"/>
                      <a:t>専門・技術</a:t>
                    </a:r>
                  </a:p>
                  <a:p>
                    <a:pPr>
                      <a:defRPr sz="800"/>
                    </a:pPr>
                    <a:r>
                      <a:rPr lang="ja-JP" altLang="en-US" sz="800"/>
                      <a:t>サービス業
</a:t>
                    </a:r>
                    <a:r>
                      <a:rPr lang="en-US" altLang="ja-JP" sz="800"/>
                      <a:t>8%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51A-4C59-A142-D240D80D7653}"/>
                </c:ext>
              </c:extLst>
            </c:dLbl>
            <c:dLbl>
              <c:idx val="7"/>
              <c:layout>
                <c:manualLayout>
                  <c:x val="8.4045744281964624E-3"/>
                  <c:y val="3.2466112968755616E-2"/>
                </c:manualLayout>
              </c:layout>
              <c:tx>
                <c:rich>
                  <a:bodyPr/>
                  <a:lstStyle/>
                  <a:p>
                    <a:pPr>
                      <a:defRPr sz="800"/>
                    </a:pPr>
                    <a:r>
                      <a:rPr lang="ja-JP" altLang="en-US" sz="800"/>
                      <a:t>サービス業</a:t>
                    </a:r>
                  </a:p>
                  <a:p>
                    <a:pPr>
                      <a:defRPr sz="800"/>
                    </a:pPr>
                    <a:r>
                      <a:rPr lang="en-US" altLang="ja-JP" sz="800"/>
                      <a:t>(</a:t>
                    </a:r>
                    <a:r>
                      <a:rPr lang="ja-JP" altLang="en-US" sz="800"/>
                      <a:t>他に分類されないもの</a:t>
                    </a:r>
                    <a:r>
                      <a:rPr lang="en-US" altLang="ja-JP" sz="800"/>
                      <a:t>)
6%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51A-4C59-A142-D240D80D7653}"/>
                </c:ext>
              </c:extLst>
            </c:dLbl>
            <c:dLbl>
              <c:idx val="8"/>
              <c:layout>
                <c:manualLayout>
                  <c:x val="4.133162186843433E-2"/>
                  <c:y val="8.2044009901605895E-3"/>
                </c:manualLayout>
              </c:layout>
              <c:tx>
                <c:rich>
                  <a:bodyPr/>
                  <a:lstStyle/>
                  <a:p>
                    <a:pPr>
                      <a:defRPr sz="800"/>
                    </a:pPr>
                    <a:fld id="{D00F2544-AA64-48EF-B8C5-49249FC552D5}" type="CATEGORYNAME">
                      <a:rPr lang="ja-JP" altLang="en-US" sz="800"/>
                      <a:pPr>
                        <a:defRPr sz="800"/>
                      </a:pPr>
                      <a:t>[分類名]</a:t>
                    </a:fld>
                    <a:r>
                      <a:rPr lang="ja-JP" altLang="en-US" sz="800" baseline="0"/>
                      <a:t>
</a:t>
                    </a:r>
                    <a:fld id="{9E4C92ED-DDF1-4156-B765-370018402746}" type="PERCENTAGE">
                      <a:rPr lang="en-US" altLang="ja-JP" sz="800" baseline="0"/>
                      <a:pPr>
                        <a:defRPr sz="800"/>
                      </a:pPr>
                      <a:t>[パーセンテージ]</a:t>
                    </a:fld>
                    <a:endParaRPr lang="ja-JP" altLang="en-US" sz="800" baseline="0"/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951A-4C59-A142-D240D80D7653}"/>
                </c:ext>
              </c:extLst>
            </c:dLbl>
            <c:dLbl>
              <c:idx val="9"/>
              <c:layout>
                <c:manualLayout>
                  <c:x val="3.8008442375360017E-2"/>
                  <c:y val="-3.742707517010639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51A-4C59-A142-D240D80D765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'０３－１事業所'!$A$20:$A$29</c:f>
              <c:strCache>
                <c:ptCount val="10"/>
                <c:pt idx="0">
                  <c:v>卸売業，小売業</c:v>
                </c:pt>
                <c:pt idx="1">
                  <c:v>宿泊業，飲食サービス業</c:v>
                </c:pt>
                <c:pt idx="2">
                  <c:v>医療，
福祉</c:v>
                </c:pt>
                <c:pt idx="3">
                  <c:v>不動産業，物品賃貸業</c:v>
                </c:pt>
                <c:pt idx="4">
                  <c:v>生活関連サービス業，娯楽業</c:v>
                </c:pt>
                <c:pt idx="5">
                  <c:v>教育，学習支援業</c:v>
                </c:pt>
                <c:pt idx="6">
                  <c:v>学術研究，専門・技術サービス業</c:v>
                </c:pt>
                <c:pt idx="7">
                  <c:v>サービス業(他に分類されないもの)</c:v>
                </c:pt>
                <c:pt idx="8">
                  <c:v>建設業</c:v>
                </c:pt>
                <c:pt idx="9">
                  <c:v>その他</c:v>
                </c:pt>
              </c:strCache>
            </c:strRef>
          </c:cat>
          <c:val>
            <c:numRef>
              <c:f>'０３－１事業所'!$B$20:$B$29</c:f>
              <c:numCache>
                <c:formatCode>General</c:formatCode>
                <c:ptCount val="10"/>
                <c:pt idx="0">
                  <c:v>699</c:v>
                </c:pt>
                <c:pt idx="1">
                  <c:v>344</c:v>
                </c:pt>
                <c:pt idx="2">
                  <c:v>442</c:v>
                </c:pt>
                <c:pt idx="3">
                  <c:v>415</c:v>
                </c:pt>
                <c:pt idx="4">
                  <c:v>295</c:v>
                </c:pt>
                <c:pt idx="5">
                  <c:v>200</c:v>
                </c:pt>
                <c:pt idx="6">
                  <c:v>233</c:v>
                </c:pt>
                <c:pt idx="7">
                  <c:v>193</c:v>
                </c:pt>
                <c:pt idx="8">
                  <c:v>108</c:v>
                </c:pt>
                <c:pt idx="9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51A-4C59-A142-D240D80D7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従業者業種別構成比</a:t>
            </a:r>
          </a:p>
        </c:rich>
      </c:tx>
      <c:layout>
        <c:manualLayout>
          <c:xMode val="edge"/>
          <c:yMode val="edge"/>
          <c:x val="0.42997542997542998"/>
          <c:y val="1.3239875389408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889434889434889"/>
          <c:y val="0.28971962616822428"/>
          <c:w val="0.56592956592956589"/>
          <c:h val="0.53816199376947038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016-402E-B57B-2ABDD1C40FAE}"/>
              </c:ext>
            </c:extLst>
          </c:dPt>
          <c:dPt>
            <c:idx val="1"/>
            <c:bubble3D val="0"/>
            <c:spPr>
              <a:pattFill prst="pct25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A0E0E0" mc:Ignorable="a14" a14:legacySpreadsheetColorIndex="27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016-402E-B57B-2ABDD1C40FAE}"/>
              </c:ext>
            </c:extLst>
          </c:dPt>
          <c:dPt>
            <c:idx val="2"/>
            <c:bubble3D val="0"/>
            <c:spPr>
              <a:pattFill prst="pct70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339933" mc:Ignorable="a14" a14:legacySpreadsheetColorIndex="5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016-402E-B57B-2ABDD1C40FAE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016-402E-B57B-2ABDD1C40FAE}"/>
              </c:ext>
            </c:extLst>
          </c:dPt>
          <c:dPt>
            <c:idx val="4"/>
            <c:bubble3D val="0"/>
            <c:spPr>
              <a:pattFill prst="pct90">
                <a:fgClr>
                  <a:srgbClr xmlns:mc="http://schemas.openxmlformats.org/markup-compatibility/2006" xmlns:a14="http://schemas.microsoft.com/office/drawing/2010/main" val="600080" mc:Ignorable="a14" a14:legacySpreadsheetColorIndex="2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016-402E-B57B-2ABDD1C40FAE}"/>
              </c:ext>
            </c:extLst>
          </c:dPt>
          <c:dPt>
            <c:idx val="5"/>
            <c:bubble3D val="0"/>
            <c:spPr>
              <a:pattFill prst="ltDnDiag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FF8080" mc:Ignorable="a14" a14:legacySpreadsheetColorIndex="2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016-402E-B57B-2ABDD1C40FAE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016-402E-B57B-2ABDD1C40FAE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016-402E-B57B-2ABDD1C40FA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016-402E-B57B-2ABDD1C40FAE}"/>
              </c:ext>
            </c:extLst>
          </c:dPt>
          <c:dLbls>
            <c:dLbl>
              <c:idx val="0"/>
              <c:layout>
                <c:manualLayout>
                  <c:x val="-0.13271914720733619"/>
                  <c:y val="0.14738317757009339"/>
                </c:manualLayout>
              </c:layout>
              <c:tx>
                <c:rich>
                  <a:bodyPr/>
                  <a:lstStyle/>
                  <a:p>
                    <a:pPr>
                      <a:defRPr sz="800"/>
                    </a:pPr>
                    <a:r>
                      <a:rPr lang="ja-JP" altLang="en-US" sz="800"/>
                      <a:t>卸売業，</a:t>
                    </a:r>
                  </a:p>
                  <a:p>
                    <a:pPr>
                      <a:defRPr sz="800"/>
                    </a:pPr>
                    <a:r>
                      <a:rPr lang="ja-JP" altLang="en-US" sz="800"/>
                      <a:t>小売業
</a:t>
                    </a:r>
                    <a:r>
                      <a:rPr lang="en-US" altLang="ja-JP" sz="800"/>
                      <a:t>21%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016-402E-B57B-2ABDD1C40FAE}"/>
                </c:ext>
              </c:extLst>
            </c:dLbl>
            <c:dLbl>
              <c:idx val="1"/>
              <c:layout>
                <c:manualLayout>
                  <c:x val="-0.13758130356555553"/>
                  <c:y val="-7.462236612946746E-2"/>
                </c:manualLayout>
              </c:layout>
              <c:tx>
                <c:rich>
                  <a:bodyPr/>
                  <a:lstStyle/>
                  <a:p>
                    <a:pPr>
                      <a:defRPr sz="800"/>
                    </a:pPr>
                    <a:r>
                      <a:rPr lang="ja-JP" altLang="en-US" sz="800"/>
                      <a:t>医療，福祉
</a:t>
                    </a:r>
                    <a:r>
                      <a:rPr lang="en-US" altLang="ja-JP" sz="800"/>
                      <a:t>23%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016-402E-B57B-2ABDD1C40FAE}"/>
                </c:ext>
              </c:extLst>
            </c:dLbl>
            <c:dLbl>
              <c:idx val="2"/>
              <c:layout>
                <c:manualLayout>
                  <c:x val="-7.6875157190118421E-3"/>
                  <c:y val="-1.1076483430225428E-2"/>
                </c:manualLayout>
              </c:layout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96219698581904"/>
                      <c:h val="0.1591900311526479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016-402E-B57B-2ABDD1C40FAE}"/>
                </c:ext>
              </c:extLst>
            </c:dLbl>
            <c:dLbl>
              <c:idx val="3"/>
              <c:layout>
                <c:manualLayout>
                  <c:x val="3.0778953613599284E-2"/>
                  <c:y val="9.445875340348811E-3"/>
                </c:manualLayout>
              </c:layout>
              <c:tx>
                <c:rich>
                  <a:bodyPr/>
                  <a:lstStyle/>
                  <a:p>
                    <a:pPr>
                      <a:defRPr sz="800"/>
                    </a:pPr>
                    <a:r>
                      <a:rPr lang="ja-JP" altLang="en-US" sz="800"/>
                      <a:t>教育，学習</a:t>
                    </a:r>
                  </a:p>
                  <a:p>
                    <a:pPr>
                      <a:defRPr sz="800"/>
                    </a:pPr>
                    <a:r>
                      <a:rPr lang="ja-JP" altLang="en-US" sz="800"/>
                      <a:t>支援業
</a:t>
                    </a:r>
                    <a:r>
                      <a:rPr lang="en-US" altLang="ja-JP" sz="800"/>
                      <a:t>13%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016-402E-B57B-2ABDD1C40FAE}"/>
                </c:ext>
              </c:extLst>
            </c:dLbl>
            <c:dLbl>
              <c:idx val="4"/>
              <c:layout>
                <c:manualLayout>
                  <c:x val="-1.6766945900807171E-4"/>
                  <c:y val="2.5501017980229107E-2"/>
                </c:manualLayout>
              </c:layout>
              <c:tx>
                <c:rich>
                  <a:bodyPr/>
                  <a:lstStyle/>
                  <a:p>
                    <a:pPr>
                      <a:defRPr sz="800"/>
                    </a:pPr>
                    <a:r>
                      <a:rPr lang="ja-JP" altLang="en-US" sz="800"/>
                      <a:t>生活関連</a:t>
                    </a:r>
                  </a:p>
                  <a:p>
                    <a:pPr>
                      <a:defRPr sz="800"/>
                    </a:pPr>
                    <a:r>
                      <a:rPr lang="ja-JP" altLang="en-US" sz="800"/>
                      <a:t>サービス業，娯楽業
</a:t>
                    </a:r>
                    <a:r>
                      <a:rPr lang="en-US" altLang="ja-JP" sz="800"/>
                      <a:t>5%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016-402E-B57B-2ABDD1C40FAE}"/>
                </c:ext>
              </c:extLst>
            </c:dLbl>
            <c:dLbl>
              <c:idx val="5"/>
              <c:layout>
                <c:manualLayout>
                  <c:x val="-4.041865774149239E-3"/>
                  <c:y val="8.5385238060195177E-3"/>
                </c:manualLayout>
              </c:layout>
              <c:tx>
                <c:rich>
                  <a:bodyPr/>
                  <a:lstStyle/>
                  <a:p>
                    <a:pPr>
                      <a:defRPr sz="800"/>
                    </a:pPr>
                    <a:r>
                      <a:rPr lang="ja-JP" altLang="en-US" sz="800"/>
                      <a:t>不動産業，</a:t>
                    </a:r>
                  </a:p>
                  <a:p>
                    <a:pPr>
                      <a:defRPr sz="800"/>
                    </a:pPr>
                    <a:r>
                      <a:rPr lang="ja-JP" altLang="en-US" sz="800"/>
                      <a:t>物品賃貸業
</a:t>
                    </a:r>
                    <a:r>
                      <a:rPr lang="en-US" altLang="ja-JP" sz="800"/>
                      <a:t>5%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016-402E-B57B-2ABDD1C40FAE}"/>
                </c:ext>
              </c:extLst>
            </c:dLbl>
            <c:dLbl>
              <c:idx val="6"/>
              <c:layout>
                <c:manualLayout>
                  <c:x val="-1.1852425080771537E-2"/>
                  <c:y val="-1.0807270586503789E-2"/>
                </c:manualLayout>
              </c:layout>
              <c:tx>
                <c:rich>
                  <a:bodyPr/>
                  <a:lstStyle/>
                  <a:p>
                    <a:pPr>
                      <a:defRPr sz="800"/>
                    </a:pPr>
                    <a:r>
                      <a:rPr lang="ja-JP" altLang="en-US" sz="800"/>
                      <a:t>サービス業</a:t>
                    </a:r>
                  </a:p>
                  <a:p>
                    <a:pPr>
                      <a:defRPr sz="800"/>
                    </a:pPr>
                    <a:r>
                      <a:rPr lang="en-US" altLang="ja-JP" sz="800"/>
                      <a:t>(</a:t>
                    </a:r>
                    <a:r>
                      <a:rPr lang="ja-JP" altLang="en-US" sz="800"/>
                      <a:t>他に分類されないもの</a:t>
                    </a:r>
                    <a:r>
                      <a:rPr lang="en-US" altLang="ja-JP" sz="800"/>
                      <a:t>)
5%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016-402E-B57B-2ABDD1C40FAE}"/>
                </c:ext>
              </c:extLst>
            </c:dLbl>
            <c:dLbl>
              <c:idx val="7"/>
              <c:layout>
                <c:manualLayout>
                  <c:x val="3.864136147601015E-4"/>
                  <c:y val="-7.1464174454828666E-2"/>
                </c:manualLayout>
              </c:layout>
              <c:tx>
                <c:rich>
                  <a:bodyPr/>
                  <a:lstStyle/>
                  <a:p>
                    <a:pPr>
                      <a:defRPr sz="800"/>
                    </a:pPr>
                    <a:r>
                      <a:rPr lang="ja-JP" altLang="en-US" sz="800"/>
                      <a:t>金融業，</a:t>
                    </a:r>
                  </a:p>
                  <a:p>
                    <a:pPr>
                      <a:defRPr sz="800"/>
                    </a:pPr>
                    <a:r>
                      <a:rPr lang="ja-JP" altLang="en-US" sz="800"/>
                      <a:t>保険業
</a:t>
                    </a:r>
                    <a:r>
                      <a:rPr lang="en-US" altLang="ja-JP" sz="800"/>
                      <a:t>2%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016-402E-B57B-2ABDD1C40FAE}"/>
                </c:ext>
              </c:extLst>
            </c:dLbl>
            <c:dLbl>
              <c:idx val="8"/>
              <c:layout>
                <c:manualLayout>
                  <c:x val="3.1214636254006334E-2"/>
                  <c:y val="-1.9341624353030637E-3"/>
                </c:manualLayout>
              </c:layout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016-402E-B57B-2ABDD1C40FAE}"/>
                </c:ext>
              </c:extLst>
            </c:dLbl>
            <c:dLbl>
              <c:idx val="9"/>
              <c:layout>
                <c:manualLayout>
                  <c:x val="5.529016489646417E-2"/>
                  <c:y val="4.5522113474133494E-3"/>
                </c:manualLayout>
              </c:layout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016-402E-B57B-2ABDD1C40FA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'０３－１事業所'!$A$33:$A$41</c:f>
              <c:strCache>
                <c:ptCount val="9"/>
                <c:pt idx="0">
                  <c:v>卸売業，小売業</c:v>
                </c:pt>
                <c:pt idx="1">
                  <c:v>医療，
福祉</c:v>
                </c:pt>
                <c:pt idx="2">
                  <c:v>宿泊業，飲食サービス業</c:v>
                </c:pt>
                <c:pt idx="3">
                  <c:v>教育，学習支援業</c:v>
                </c:pt>
                <c:pt idx="4">
                  <c:v>生活関連サービス業，娯楽業</c:v>
                </c:pt>
                <c:pt idx="5">
                  <c:v>不動産業，物品賃貸業</c:v>
                </c:pt>
                <c:pt idx="6">
                  <c:v>サービス業(他に分類されないもの)</c:v>
                </c:pt>
                <c:pt idx="7">
                  <c:v>金融業，保険業</c:v>
                </c:pt>
                <c:pt idx="8">
                  <c:v>その他</c:v>
                </c:pt>
              </c:strCache>
            </c:strRef>
          </c:cat>
          <c:val>
            <c:numRef>
              <c:f>'０３－１事業所'!$B$33:$B$41</c:f>
              <c:numCache>
                <c:formatCode>#,##0</c:formatCode>
                <c:ptCount val="9"/>
                <c:pt idx="0" formatCode="#,##0_);[Red]\(#,##0\)">
                  <c:v>5492</c:v>
                </c:pt>
                <c:pt idx="1">
                  <c:v>6279</c:v>
                </c:pt>
                <c:pt idx="2" formatCode="#,##0_);[Red]\(#,##0\)">
                  <c:v>2853</c:v>
                </c:pt>
                <c:pt idx="3">
                  <c:v>3375</c:v>
                </c:pt>
                <c:pt idx="4">
                  <c:v>1421</c:v>
                </c:pt>
                <c:pt idx="5">
                  <c:v>1325</c:v>
                </c:pt>
                <c:pt idx="6">
                  <c:v>1265</c:v>
                </c:pt>
                <c:pt idx="7" formatCode="#,##0_);[Red]\(#,##0\)">
                  <c:v>604</c:v>
                </c:pt>
                <c:pt idx="8" formatCode="#,##0_);[Red]\(#,##0\)">
                  <c:v>4081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016-402E-B57B-2ABDD1C40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&amp;C- 36 -</c:oddFooter>
    </c:headerFooter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開設時期別事業所数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'０３－１事業所'!#REF!</c:v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529-41D8-8690-936F41819A87}"/>
              </c:ext>
            </c:extLst>
          </c:dPt>
          <c:dLbls>
            <c:dLbl>
              <c:idx val="0"/>
              <c:layout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529-41D8-8690-936F41819A87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29-41D8-8690-936F41819A87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29-41D8-8690-936F41819A87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29-41D8-8690-936F41819A87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529-41D8-8690-936F41819A87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529-41D8-8690-936F41819A8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'０３－１事業所'!#REF!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'０３－１事業所'!#REF!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0529-41D8-8690-936F41819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600"/>
              <a:t>事業所数・従業者数の推移</a:t>
            </a:r>
          </a:p>
        </c:rich>
      </c:tx>
      <c:layout>
        <c:manualLayout>
          <c:xMode val="edge"/>
          <c:yMode val="edge"/>
          <c:x val="0.26456692913385826"/>
          <c:y val="2.55906509785136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314960629921259E-2"/>
          <c:y val="0.11220483225888928"/>
          <c:w val="0.81417322834645667"/>
          <c:h val="0.7755912966667083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'０３－１事業所'!$B$1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'０３－１事業所'!$A$2:$A$7</c:f>
              <c:strCache>
                <c:ptCount val="6"/>
                <c:pt idx="0">
                  <c:v>平成１８年</c:v>
                </c:pt>
                <c:pt idx="1">
                  <c:v>２１年</c:v>
                </c:pt>
                <c:pt idx="2">
                  <c:v>２４年</c:v>
                </c:pt>
                <c:pt idx="3">
                  <c:v>２６年</c:v>
                </c:pt>
                <c:pt idx="4">
                  <c:v>２８年</c:v>
                </c:pt>
                <c:pt idx="5">
                  <c:v>令和３年</c:v>
                </c:pt>
              </c:strCache>
            </c:strRef>
          </c:cat>
          <c:val>
            <c:numRef>
              <c:f>'０３－１事業所'!$B$2:$B$7</c:f>
              <c:numCache>
                <c:formatCode>#,##0_);[Red]\(#,##0\)</c:formatCode>
                <c:ptCount val="6"/>
                <c:pt idx="0">
                  <c:v>2658</c:v>
                </c:pt>
                <c:pt idx="1">
                  <c:v>3145</c:v>
                </c:pt>
                <c:pt idx="2">
                  <c:v>2899</c:v>
                </c:pt>
                <c:pt idx="3">
                  <c:v>3178</c:v>
                </c:pt>
                <c:pt idx="4">
                  <c:v>2874</c:v>
                </c:pt>
                <c:pt idx="5">
                  <c:v>3144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31-446F-9179-F42133577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772248"/>
        <c:axId val="352607648"/>
      </c:barChart>
      <c:lineChart>
        <c:grouping val="standard"/>
        <c:varyColors val="0"/>
        <c:ser>
          <c:idx val="0"/>
          <c:order val="1"/>
          <c:tx>
            <c:strRef>
              <c:f>'０３－１事業所'!$C$1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'０３－１事業所'!$A$2:$A$7</c:f>
              <c:strCache>
                <c:ptCount val="6"/>
                <c:pt idx="0">
                  <c:v>平成１８年</c:v>
                </c:pt>
                <c:pt idx="1">
                  <c:v>２１年</c:v>
                </c:pt>
                <c:pt idx="2">
                  <c:v>２４年</c:v>
                </c:pt>
                <c:pt idx="3">
                  <c:v>２６年</c:v>
                </c:pt>
                <c:pt idx="4">
                  <c:v>２８年</c:v>
                </c:pt>
                <c:pt idx="5">
                  <c:v>令和３年</c:v>
                </c:pt>
              </c:strCache>
            </c:strRef>
          </c:cat>
          <c:val>
            <c:numRef>
              <c:f>'０３－１事業所'!$C$2:$C$7</c:f>
              <c:numCache>
                <c:formatCode>#,##0_);[Red]\(#,##0\)</c:formatCode>
                <c:ptCount val="6"/>
                <c:pt idx="0">
                  <c:v>21988</c:v>
                </c:pt>
                <c:pt idx="1">
                  <c:v>25673</c:v>
                </c:pt>
                <c:pt idx="2">
                  <c:v>22060</c:v>
                </c:pt>
                <c:pt idx="3">
                  <c:v>26777</c:v>
                </c:pt>
                <c:pt idx="4">
                  <c:v>22294</c:v>
                </c:pt>
                <c:pt idx="5">
                  <c:v>26695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31-446F-9179-F42133577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609608"/>
        <c:axId val="352606864"/>
      </c:lineChart>
      <c:catAx>
        <c:axId val="350772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26076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2607648"/>
        <c:scaling>
          <c:orientation val="minMax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件数</a:t>
                </a:r>
              </a:p>
            </c:rich>
          </c:tx>
          <c:layout>
            <c:manualLayout>
              <c:xMode val="edge"/>
              <c:yMode val="edge"/>
              <c:x val="3.6220472440944881E-2"/>
              <c:y val="4.724409448818897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0772248"/>
        <c:crosses val="autoZero"/>
        <c:crossBetween val="between"/>
        <c:majorUnit val="500"/>
      </c:valAx>
      <c:catAx>
        <c:axId val="352609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2606864"/>
        <c:crosses val="autoZero"/>
        <c:auto val="0"/>
        <c:lblAlgn val="ctr"/>
        <c:lblOffset val="100"/>
        <c:noMultiLvlLbl val="0"/>
      </c:catAx>
      <c:valAx>
        <c:axId val="35260686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0.96377952755905516"/>
              <c:y val="4.724409448818897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2609608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913385826771652"/>
          <c:y val="0.94881969601708527"/>
          <c:w val="0.31338582677165355"/>
          <c:h val="4.52756903485923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12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504826</xdr:colOff>
      <xdr:row>26</xdr:row>
      <xdr:rowOff>276225</xdr:rowOff>
    </xdr:from>
    <xdr:to>
      <xdr:col>12</xdr:col>
      <xdr:colOff>657226</xdr:colOff>
      <xdr:row>44</xdr:row>
      <xdr:rowOff>19050</xdr:rowOff>
    </xdr:to>
    <xdr:graphicFrame macro="">
      <xdr:nvGraphicFramePr>
        <xdr:cNvPr id="124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352425</xdr:colOff>
      <xdr:row>26</xdr:row>
      <xdr:rowOff>533400</xdr:rowOff>
    </xdr:from>
    <xdr:to>
      <xdr:col>16</xdr:col>
      <xdr:colOff>114300</xdr:colOff>
      <xdr:row>45</xdr:row>
      <xdr:rowOff>9525</xdr:rowOff>
    </xdr:to>
    <xdr:graphicFrame macro="">
      <xdr:nvGraphicFramePr>
        <xdr:cNvPr id="124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81</xdr:row>
      <xdr:rowOff>38100</xdr:rowOff>
    </xdr:from>
    <xdr:to>
      <xdr:col>0</xdr:col>
      <xdr:colOff>0</xdr:colOff>
      <xdr:row>100</xdr:row>
      <xdr:rowOff>66675</xdr:rowOff>
    </xdr:to>
    <xdr:graphicFrame macro="">
      <xdr:nvGraphicFramePr>
        <xdr:cNvPr id="1244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95250</xdr:colOff>
      <xdr:row>0</xdr:row>
      <xdr:rowOff>0</xdr:rowOff>
    </xdr:from>
    <xdr:to>
      <xdr:col>15</xdr:col>
      <xdr:colOff>657225</xdr:colOff>
      <xdr:row>26</xdr:row>
      <xdr:rowOff>95250</xdr:rowOff>
    </xdr:to>
    <xdr:graphicFrame macro="">
      <xdr:nvGraphicFramePr>
        <xdr:cNvPr id="124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0.33415</cdr:x>
      <cdr:y>0.35981</cdr:y>
    </cdr:from>
    <cdr:to>
      <cdr:x>0.43735</cdr:x>
      <cdr:y>0.45093</cdr:y>
    </cdr:to>
    <cdr:sp macro="" textlink="">
      <cdr:nvSpPr>
        <cdr:cNvPr id="3077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295401" y="1466850"/>
          <a:ext cx="400064" cy="37145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zoomScaleNormal="100" workbookViewId="0"/>
  </sheetViews>
  <sheetFormatPr defaultRowHeight="13.5" x14ac:dyDescent="0.15"/>
  <sheetData>
    <row r="1" spans="1:7" x14ac:dyDescent="0.15">
      <c r="B1" t="s">
        <v>0</v>
      </c>
      <c r="C1" t="s">
        <v>1</v>
      </c>
      <c r="E1" s="2"/>
      <c r="F1" s="2"/>
      <c r="G1" s="2"/>
    </row>
    <row r="2" spans="1:7" x14ac:dyDescent="0.15">
      <c r="A2" t="s">
        <v>36</v>
      </c>
      <c r="B2" s="22">
        <v>2658</v>
      </c>
      <c r="C2" s="22">
        <v>21988</v>
      </c>
    </row>
    <row r="3" spans="1:7" x14ac:dyDescent="0.15">
      <c r="A3" t="s">
        <v>6</v>
      </c>
      <c r="B3" s="22">
        <v>3145</v>
      </c>
      <c r="C3" s="22">
        <v>25673</v>
      </c>
    </row>
    <row r="4" spans="1:7" x14ac:dyDescent="0.15">
      <c r="A4" t="s">
        <v>30</v>
      </c>
      <c r="B4" s="22">
        <v>2899</v>
      </c>
      <c r="C4" s="22">
        <v>22060</v>
      </c>
    </row>
    <row r="5" spans="1:7" x14ac:dyDescent="0.15">
      <c r="A5" t="s">
        <v>33</v>
      </c>
      <c r="B5" s="22">
        <v>3178</v>
      </c>
      <c r="C5" s="22">
        <v>26777</v>
      </c>
    </row>
    <row r="6" spans="1:7" x14ac:dyDescent="0.15">
      <c r="A6" t="s">
        <v>34</v>
      </c>
      <c r="B6" s="22">
        <v>2874</v>
      </c>
      <c r="C6" s="22">
        <v>22294</v>
      </c>
    </row>
    <row r="7" spans="1:7" x14ac:dyDescent="0.15">
      <c r="A7" t="s">
        <v>37</v>
      </c>
      <c r="B7" s="22">
        <v>3144</v>
      </c>
      <c r="C7" s="22">
        <v>26695</v>
      </c>
    </row>
    <row r="17" spans="1:6" x14ac:dyDescent="0.15">
      <c r="A17" s="4"/>
      <c r="B17" s="4"/>
      <c r="C17" s="4"/>
      <c r="D17" s="4"/>
      <c r="E17" s="4"/>
      <c r="F17" s="4"/>
    </row>
    <row r="18" spans="1:6" x14ac:dyDescent="0.15">
      <c r="A18" s="4"/>
      <c r="B18" s="4">
        <f>SUM(B20:B28,E21:E29)</f>
        <v>3144</v>
      </c>
      <c r="C18" s="4"/>
      <c r="D18" s="4"/>
      <c r="E18" s="4"/>
      <c r="F18" s="4"/>
    </row>
    <row r="19" spans="1:6" x14ac:dyDescent="0.15">
      <c r="A19" s="4"/>
      <c r="B19" s="11" t="s">
        <v>0</v>
      </c>
      <c r="C19" s="12" t="s">
        <v>20</v>
      </c>
      <c r="D19" s="11"/>
      <c r="E19" s="11"/>
      <c r="F19" s="4"/>
    </row>
    <row r="20" spans="1:6" x14ac:dyDescent="0.15">
      <c r="A20" s="7" t="s">
        <v>8</v>
      </c>
      <c r="B20" s="13">
        <v>699</v>
      </c>
      <c r="C20" s="26">
        <f>B20/B18*100</f>
        <v>22.232824427480917</v>
      </c>
      <c r="D20" s="14" t="s">
        <v>5</v>
      </c>
      <c r="E20" s="14"/>
      <c r="F20" s="8"/>
    </row>
    <row r="21" spans="1:6" x14ac:dyDescent="0.15">
      <c r="A21" s="9" t="s">
        <v>32</v>
      </c>
      <c r="B21" s="13">
        <v>344</v>
      </c>
      <c r="C21" s="26">
        <f>B21/B18*100</f>
        <v>10.941475826972011</v>
      </c>
      <c r="D21" s="15" t="s">
        <v>3</v>
      </c>
      <c r="E21" s="13">
        <v>51</v>
      </c>
      <c r="F21" s="8"/>
    </row>
    <row r="22" spans="1:6" ht="27" x14ac:dyDescent="0.15">
      <c r="A22" s="10" t="s">
        <v>17</v>
      </c>
      <c r="B22" s="13">
        <v>442</v>
      </c>
      <c r="C22" s="26">
        <f>B22/B18*100</f>
        <v>14.058524173027989</v>
      </c>
      <c r="D22" s="15" t="s">
        <v>12</v>
      </c>
      <c r="E22" s="13">
        <v>55</v>
      </c>
      <c r="F22" s="8"/>
    </row>
    <row r="23" spans="1:6" ht="27" x14ac:dyDescent="0.15">
      <c r="A23" s="9" t="s">
        <v>21</v>
      </c>
      <c r="B23" s="13">
        <v>415</v>
      </c>
      <c r="C23" s="26">
        <f>B23/B18*100</f>
        <v>13.199745547073791</v>
      </c>
      <c r="D23" s="16" t="s">
        <v>16</v>
      </c>
      <c r="E23" s="13">
        <v>39</v>
      </c>
      <c r="F23" s="8"/>
    </row>
    <row r="24" spans="1:6" x14ac:dyDescent="0.15">
      <c r="A24" s="9" t="s">
        <v>22</v>
      </c>
      <c r="B24" s="13">
        <v>295</v>
      </c>
      <c r="C24" s="26">
        <f>B24/B18*100</f>
        <v>9.382951653944021</v>
      </c>
      <c r="D24" s="15" t="s">
        <v>11</v>
      </c>
      <c r="E24" s="13">
        <v>26</v>
      </c>
      <c r="F24" s="8"/>
    </row>
    <row r="25" spans="1:6" ht="22.5" customHeight="1" x14ac:dyDescent="0.15">
      <c r="A25" s="9" t="s">
        <v>9</v>
      </c>
      <c r="B25" s="13">
        <v>200</v>
      </c>
      <c r="C25" s="26">
        <f>B25/B18*100</f>
        <v>6.3613231552162848</v>
      </c>
      <c r="D25" s="15" t="s">
        <v>28</v>
      </c>
      <c r="E25" s="13">
        <v>20</v>
      </c>
      <c r="F25" s="8"/>
    </row>
    <row r="26" spans="1:6" x14ac:dyDescent="0.15">
      <c r="A26" s="9" t="s">
        <v>13</v>
      </c>
      <c r="B26" s="13">
        <v>233</v>
      </c>
      <c r="C26" s="26">
        <f>B26/B18*100</f>
        <v>7.4109414758269727</v>
      </c>
      <c r="D26" s="15" t="s">
        <v>18</v>
      </c>
      <c r="E26" s="13">
        <v>12</v>
      </c>
      <c r="F26" s="8"/>
    </row>
    <row r="27" spans="1:6" ht="51.75" customHeight="1" x14ac:dyDescent="0.15">
      <c r="A27" s="9" t="s">
        <v>19</v>
      </c>
      <c r="B27" s="13">
        <v>193</v>
      </c>
      <c r="C27" s="26">
        <f>B27/B18*100</f>
        <v>6.1386768447837152</v>
      </c>
      <c r="D27" s="16" t="s">
        <v>23</v>
      </c>
      <c r="E27" s="13">
        <v>8</v>
      </c>
      <c r="F27" s="8"/>
    </row>
    <row r="28" spans="1:6" x14ac:dyDescent="0.15">
      <c r="A28" s="9" t="s">
        <v>2</v>
      </c>
      <c r="B28" s="13">
        <v>108</v>
      </c>
      <c r="C28" s="26">
        <f>B28/B18*100</f>
        <v>3.4351145038167941</v>
      </c>
      <c r="D28" s="15" t="s">
        <v>14</v>
      </c>
      <c r="E28" s="13">
        <v>4</v>
      </c>
      <c r="F28" s="8"/>
    </row>
    <row r="29" spans="1:6" x14ac:dyDescent="0.15">
      <c r="A29" s="8" t="s">
        <v>4</v>
      </c>
      <c r="B29" s="14">
        <f>SUM(E21:E29)</f>
        <v>215</v>
      </c>
      <c r="C29" s="26">
        <f>B29/B18*100</f>
        <v>6.838422391857506</v>
      </c>
      <c r="D29" s="15" t="s">
        <v>10</v>
      </c>
      <c r="E29" s="13" t="s">
        <v>31</v>
      </c>
      <c r="F29" s="8"/>
    </row>
    <row r="30" spans="1:6" x14ac:dyDescent="0.15">
      <c r="B30" s="4"/>
      <c r="C30" s="3">
        <f>SUM(C20:C29)</f>
        <v>100</v>
      </c>
    </row>
    <row r="31" spans="1:6" x14ac:dyDescent="0.15">
      <c r="B31" s="20"/>
    </row>
    <row r="32" spans="1:6" x14ac:dyDescent="0.15">
      <c r="B32" s="20">
        <f>SUM(B33:B40,E34:E43)</f>
        <v>26695</v>
      </c>
    </row>
    <row r="33" spans="1:19" x14ac:dyDescent="0.15">
      <c r="A33" s="5" t="s">
        <v>7</v>
      </c>
      <c r="B33" s="17">
        <v>5492</v>
      </c>
      <c r="C33" s="25">
        <f>B33/B32*100</f>
        <v>20.573141037647499</v>
      </c>
      <c r="D33" t="s">
        <v>5</v>
      </c>
    </row>
    <row r="34" spans="1:19" ht="27" x14ac:dyDescent="0.15">
      <c r="A34" s="21" t="s">
        <v>24</v>
      </c>
      <c r="B34" s="18">
        <v>6279</v>
      </c>
      <c r="C34" s="25">
        <f>B34/B32*100</f>
        <v>23.521258662670913</v>
      </c>
      <c r="D34" s="7" t="s">
        <v>29</v>
      </c>
      <c r="E34" s="17">
        <v>1048</v>
      </c>
      <c r="F34" s="3"/>
    </row>
    <row r="35" spans="1:19" x14ac:dyDescent="0.15">
      <c r="A35" s="7" t="s">
        <v>25</v>
      </c>
      <c r="B35" s="17">
        <v>2853</v>
      </c>
      <c r="C35" s="25">
        <f>B35/B32*100</f>
        <v>10.687394643191608</v>
      </c>
      <c r="D35" s="5" t="s">
        <v>2</v>
      </c>
      <c r="E35" s="13">
        <v>549</v>
      </c>
      <c r="F35" s="3"/>
    </row>
    <row r="36" spans="1:19" x14ac:dyDescent="0.15">
      <c r="A36" s="7" t="s">
        <v>26</v>
      </c>
      <c r="B36" s="18">
        <v>3375</v>
      </c>
      <c r="C36" s="25">
        <f>B36/B32*100</f>
        <v>12.642817006930137</v>
      </c>
      <c r="D36" s="5" t="s">
        <v>13</v>
      </c>
      <c r="E36" s="13">
        <v>813</v>
      </c>
      <c r="F36" s="3"/>
      <c r="P36" s="2"/>
    </row>
    <row r="37" spans="1:19" x14ac:dyDescent="0.15">
      <c r="A37" s="7" t="s">
        <v>22</v>
      </c>
      <c r="B37" s="18">
        <v>1421</v>
      </c>
      <c r="C37" s="25">
        <f>B37/B32*100</f>
        <v>5.3230942123993259</v>
      </c>
      <c r="D37" s="5" t="s">
        <v>3</v>
      </c>
      <c r="E37" s="13">
        <v>507</v>
      </c>
      <c r="F37" s="3"/>
    </row>
    <row r="38" spans="1:19" x14ac:dyDescent="0.15">
      <c r="A38" s="7" t="s">
        <v>21</v>
      </c>
      <c r="B38" s="18">
        <v>1325</v>
      </c>
      <c r="C38" s="25">
        <f>B38/B32*100</f>
        <v>4.9634763064244236</v>
      </c>
      <c r="D38" s="24" t="s">
        <v>35</v>
      </c>
      <c r="E38" s="13">
        <v>638</v>
      </c>
      <c r="F38" s="3"/>
    </row>
    <row r="39" spans="1:19" ht="27" x14ac:dyDescent="0.15">
      <c r="A39" s="7" t="s">
        <v>27</v>
      </c>
      <c r="B39" s="18">
        <v>1265</v>
      </c>
      <c r="C39" s="25">
        <f>B39/B32*100</f>
        <v>4.7387151151901108</v>
      </c>
      <c r="D39" s="6" t="s">
        <v>16</v>
      </c>
      <c r="E39" s="13">
        <v>162</v>
      </c>
    </row>
    <row r="40" spans="1:19" ht="54" x14ac:dyDescent="0.15">
      <c r="A40" s="5" t="s">
        <v>12</v>
      </c>
      <c r="B40" s="17">
        <v>604</v>
      </c>
      <c r="C40" s="25">
        <f>B40/B32*100</f>
        <v>2.2625959917587561</v>
      </c>
      <c r="D40" s="6" t="s">
        <v>15</v>
      </c>
      <c r="E40" s="13">
        <v>76</v>
      </c>
    </row>
    <row r="41" spans="1:19" x14ac:dyDescent="0.15">
      <c r="A41" t="s">
        <v>4</v>
      </c>
      <c r="B41" s="23">
        <f>SUM(E34:E43)</f>
        <v>4081</v>
      </c>
      <c r="C41" s="25">
        <f>B41/B32*100</f>
        <v>15.287507023787224</v>
      </c>
      <c r="D41" s="5" t="s">
        <v>18</v>
      </c>
      <c r="E41" s="19">
        <v>261</v>
      </c>
    </row>
    <row r="42" spans="1:19" x14ac:dyDescent="0.15">
      <c r="C42" s="3">
        <f>SUM(C33:C41)</f>
        <v>100.00000000000001</v>
      </c>
      <c r="D42" s="5" t="s">
        <v>14</v>
      </c>
      <c r="E42" s="13">
        <v>27</v>
      </c>
    </row>
    <row r="43" spans="1:19" x14ac:dyDescent="0.15">
      <c r="D43" s="5" t="s">
        <v>10</v>
      </c>
      <c r="E43" s="13" t="s">
        <v>31</v>
      </c>
    </row>
    <row r="46" spans="1:19" x14ac:dyDescent="0.15">
      <c r="C46" s="18"/>
      <c r="S46" s="1"/>
    </row>
    <row r="47" spans="1:19" x14ac:dyDescent="0.15">
      <c r="B47" s="7"/>
    </row>
    <row r="48" spans="1:19" x14ac:dyDescent="0.15">
      <c r="A48" s="5"/>
      <c r="B48" s="19"/>
    </row>
    <row r="49" spans="1:2" x14ac:dyDescent="0.15">
      <c r="A49" s="5"/>
      <c r="B49" s="13"/>
    </row>
    <row r="50" spans="1:2" x14ac:dyDescent="0.15">
      <c r="A50" s="5"/>
      <c r="B50" s="13"/>
    </row>
  </sheetData>
  <phoneticPr fontId="2"/>
  <printOptions horizontalCentered="1"/>
  <pageMargins left="0.78740157480314965" right="0.78740157480314965" top="0.98425196850393704" bottom="0.70866141732283472" header="0.51181102362204722" footer="0.51181102362204722"/>
  <pageSetup paperSize="9" firstPageNumber="38" orientation="portrait" useFirstPageNumber="1" r:id="rId1"/>
  <headerFooter alignWithMargins="0">
    <oddFooter xml:space="preserve">&amp;C&amp;"ＭＳ 明朝,標準"&amp;10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０３－１事業所</vt:lpstr>
      <vt:lpstr>'０３－１事業所'!Print_Area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2023-09-21T10:08:55Z</dcterms:created>
  <dcterms:modified xsi:type="dcterms:W3CDTF">2023-09-21T10:09:04Z</dcterms:modified>
</cp:coreProperties>
</file>