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都市建設部\防災安全課\10_災害時要配慮者\02_避難確保計画\02_芦屋市様式\01_避難確保計画様式\令和６年８月～\"/>
    </mc:Choice>
  </mc:AlternateContent>
  <bookViews>
    <workbookView xWindow="0" yWindow="0" windowWidth="20490" windowHeight="7770" tabRatio="889"/>
  </bookViews>
  <sheets>
    <sheet name="説明" sheetId="16" r:id="rId1"/>
    <sheet name="入力シート" sheetId="1" r:id="rId2"/>
    <sheet name="【提出】出力シート" sheetId="2" r:id="rId3"/>
    <sheet name="【提出】報告様式" sheetId="11" r:id="rId4"/>
    <sheet name="市への提出は不要です→" sheetId="9" r:id="rId5"/>
    <sheet name="施設利用者・外部機関等緊急連絡先一覧" sheetId="4" r:id="rId6"/>
    <sheet name="緊急連絡網" sheetId="5" r:id="rId7"/>
    <sheet name="対応別避難誘導方法一覧" sheetId="10" r:id="rId8"/>
    <sheet name="防災体制" sheetId="7" r:id="rId9"/>
    <sheet name="施設建物内の避難経路図" sheetId="15" r:id="rId10"/>
    <sheet name="タイムライン" sheetId="13" r:id="rId11"/>
  </sheets>
  <definedNames>
    <definedName name="_xlnm.Print_Area" localSheetId="2">【提出】出力シート!$B$1:$M$362</definedName>
    <definedName name="_xlnm.Print_Area" localSheetId="3">【提出】報告様式!$B$2:$J$23</definedName>
    <definedName name="_xlnm.Print_Area" localSheetId="10">タイムライン!$B$1:$O$22</definedName>
    <definedName name="_xlnm.Print_Area" localSheetId="6">緊急連絡網!$B$2:$S$37</definedName>
    <definedName name="_xlnm.Print_Area" localSheetId="9">施設建物内の避難経路図!$B$2:$J$33</definedName>
    <definedName name="_xlnm.Print_Area" localSheetId="5">施設利用者・外部機関等緊急連絡先一覧!$B$2:$K$21</definedName>
    <definedName name="_xlnm.Print_Area" localSheetId="7">対応別避難誘導方法一覧!$B$2:$J$33</definedName>
    <definedName name="_xlnm.Print_Area" localSheetId="1">入力シート!$B$2:$N$334</definedName>
    <definedName name="_xlnm.Print_Area" localSheetId="8">防災体制!$B$2:$G$44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4" i="2" l="1"/>
  <c r="K113" i="2" l="1"/>
  <c r="C85" i="2" l="1"/>
  <c r="C350" i="2" l="1"/>
  <c r="J290" i="2" l="1"/>
  <c r="J289" i="2"/>
  <c r="I290" i="2"/>
  <c r="I289" i="2"/>
  <c r="H290" i="2"/>
  <c r="G290" i="2"/>
  <c r="H289" i="2"/>
  <c r="G289" i="2"/>
  <c r="E289" i="2"/>
  <c r="E290" i="2"/>
  <c r="E220" i="1" l="1"/>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361" i="2" l="1"/>
  <c r="C359" i="2"/>
  <c r="C357" i="2"/>
  <c r="L3" i="11" l="1"/>
  <c r="Q335" i="2"/>
  <c r="P335" i="2"/>
  <c r="O335" i="2"/>
  <c r="C374" i="2"/>
  <c r="C371" i="2"/>
  <c r="C369" i="2"/>
  <c r="E335" i="2" l="1"/>
  <c r="C355" i="2"/>
  <c r="C353" i="2"/>
  <c r="P340" i="2"/>
  <c r="C340" i="2" s="1"/>
  <c r="P339" i="2"/>
  <c r="O339" i="2"/>
  <c r="P336" i="2"/>
  <c r="E336" i="2" s="1"/>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<sst xmlns="http://schemas.openxmlformats.org/spreadsheetml/2006/main" count="862" uniqueCount="555">
  <si>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</si>
  <si>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</si>
  <si>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</si>
  <si>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</si>
  <si>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</si>
  <si>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</si>
  <si>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</si>
  <si>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</si>
  <si>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</si>
  <si>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</si>
  <si>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</si>
  <si>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</si>
  <si>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</si>
  <si>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</si>
  <si>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</si>
  <si>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</si>
  <si>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</si>
  <si>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</si>
  <si>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</si>
  <si>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</si>
  <si>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</si>
  <si>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</si>
  <si>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</si>
  <si>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</si>
  <si>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</si>
  <si>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</si>
  <si>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</si>
  <si>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</si>
  <si>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</si>
  <si>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</si>
  <si>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</si>
  <si>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</si>
  <si>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</si>
  <si>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</si>
  <si>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</si>
  <si>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</si>
  <si>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</si>
  <si>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</si>
  <si>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</si>
  <si>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</si>
  <si>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</si>
  <si>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</si>
  <si>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</si>
  <si>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</si>
  <si>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</si>
  <si>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</si>
  <si>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</si>
  <si>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</si>
  <si>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</si>
  <si>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</si>
  <si>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</si>
  <si>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</si>
  <si>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</si>
  <si>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</si>
  <si>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</si>
  <si>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</si>
  <si>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</si>
  <si>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</si>
  <si>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</si>
  <si>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</si>
  <si>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</si>
  <si>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</si>
  <si>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</si>
  <si>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</si>
  <si>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</si>
  <si>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</si>
  <si>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</si>
  <si>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</si>
  <si>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</si>
  <si>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</si>
  <si>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</si>
  <si>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</si>
  <si>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</si>
  <si>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</si>
  <si>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</si>
  <si>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</si>
  <si>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</si>
  <si>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</si>
  <si>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</si>
  <si>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</si>
  <si>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</si>
  <si>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</si>
  <si>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</si>
  <si>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</si>
  <si>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</si>
  <si>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</si>
  <si>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</si>
  <si>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</si>
  <si>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</si>
  <si>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</si>
  <si>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</si>
  <si>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</si>
  <si>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</si>
  <si>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</si>
  <si>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</si>
  <si>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</si>
  <si>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</si>
  <si>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</si>
  <si>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</si>
  <si>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</si>
  <si>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</si>
  <si>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</si>
  <si>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</si>
  <si>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</si>
  <si>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</si>
  <si>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</si>
  <si>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</si>
  <si>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</si>
  <si>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</si>
  <si>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</si>
  <si>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</si>
  <si>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</si>
  <si>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</si>
  <si>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</si>
  <si>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</si>
  <si>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</si>
  <si>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</si>
  <si>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</si>
  <si>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</si>
  <si>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</si>
  <si>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</si>
  <si>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</si>
  <si>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</si>
  <si>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</si>
  <si>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</si>
  <si>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</si>
  <si>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</si>
  <si>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</si>
  <si>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</si>
  <si>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</si>
  <si>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</si>
  <si>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</si>
  <si>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</si>
  <si>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</si>
  <si>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</si>
  <si>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</si>
  <si>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</si>
  <si>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</si>
  <si>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</si>
  <si>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</si>
  <si>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</si>
  <si>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</si>
  <si>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</si>
  <si>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</si>
  <si>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</si>
  <si>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</si>
  <si>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</si>
  <si>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</si>
  <si>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</si>
  <si>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</si>
  <si>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</si>
  <si>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</si>
  <si>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</si>
  <si>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</si>
  <si>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</si>
  <si>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</si>
  <si>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</si>
  <si>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</si>
  <si>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</si>
  <si>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</si>
  <si>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</si>
  <si>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</si>
  <si>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</si>
  <si>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</si>
  <si>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</si>
  <si>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</si>
  <si>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</si>
  <si>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</si>
  <si>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</si>
  <si>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</si>
  <si>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</si>
  <si>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</si>
  <si>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</si>
  <si>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</si>
  <si>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</si>
  <si>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</si>
  <si>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</si>
  <si>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</si>
  <si>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</si>
  <si>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</si>
  <si>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</si>
  <si>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</si>
  <si>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</si>
  <si>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</si>
  <si>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</si>
  <si>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</si>
  <si>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</si>
  <si>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</si>
  <si>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</si>
  <si>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</si>
  <si>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</si>
  <si>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</si>
  <si>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</si>
  <si>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</si>
  <si>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</si>
  <si>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</si>
  <si>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</si>
  <si>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</si>
  <si>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</si>
  <si>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</si>
  <si>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</si>
  <si>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</si>
  <si>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</si>
  <si>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</si>
  <si>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</si>
  <si>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</si>
  <si>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</si>
  <si>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</si>
  <si>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</si>
  <si>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</si>
  <si>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</si>
  <si>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</si>
  <si>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</si>
  <si>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</si>
  <si>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</si>
  <si>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</si>
  <si>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</si>
  <si>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</si>
  <si>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</si>
  <si>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</si>
  <si>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</si>
  <si>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</si>
  <si>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</si>
  <si>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</si>
  <si>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</si>
  <si>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</si>
  <si>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</si>
  <si>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</si>
  <si>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</si>
  <si>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</si>
  <si>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</si>
  <si>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</si>
  <si>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</si>
  <si>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</si>
  <si>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</si>
  <si>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</si>
  <si>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</si>
  <si>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</si>
  <si>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</si>
  <si>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</si>
  <si>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</si>
  <si>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</si>
  <si>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</si>
  <si>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</si>
  <si>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</si>
  <si>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</si>
  <si>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</si>
  <si>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</si>
  <si>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</si>
  <si>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</si>
  <si>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</si>
  <si>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</si>
  <si>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</si>
  <si>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</si>
  <si>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</si>
  <si>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</si>
  <si>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</si>
  <si>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</si>
  <si>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</si>
  <si>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</si>
  <si>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</si>
  <si>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</si>
  <si>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</si>
  <si>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</si>
  <si>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</si>
  <si>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</si>
  <si>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</si>
  <si>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</si>
  <si>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</si>
  <si>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</si>
  <si>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</si>
  <si>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</si>
  <si>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</si>
  <si>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</si>
  <si>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</si>
  <si>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</si>
  <si>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</si>
  <si>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</si>
  <si>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</si>
  <si>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</si>
  <si>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</si>
  <si>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</si>
  <si>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</si>
  <si>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</si>
  <si>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</si>
  <si>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</si>
  <si>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</si>
  <si>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</si>
  <si>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</si>
  <si>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</si>
  <si>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</si>
  <si>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</si>
  <si>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</si>
  <si>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</si>
  <si>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</si>
  <si>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</si>
  <si>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</si>
  <si>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</si>
  <si>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</si>
  <si>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</si>
  <si>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</si>
  <si>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</si>
  <si>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</si>
  <si>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</si>
  <si>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</si>
  <si>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</si>
  <si>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</si>
  <si>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</si>
  <si>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</si>
  <si>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</si>
  <si>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</si>
  <si>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建物の階数</t>
    <rPh sb="0" eb="2">
      <t>タテモノ</t>
    </rPh>
    <rPh sb="3" eb="5">
      <t>カイスウ</t>
    </rPh>
    <phoneticPr fontId="1"/>
  </si>
  <si>
    <t>建物の階数</t>
    <rPh sb="0" eb="2">
      <t>タテモノ</t>
    </rPh>
    <rPh sb="3" eb="5">
      <t>カイスウ</t>
    </rPh>
    <phoneticPr fontId="1"/>
  </si>
  <si>
    <t>〇階</t>
    <rPh sb="1" eb="2">
      <t>カイ</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</si>
  <si>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</si>
  <si>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</si>
  <si>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</si>
  <si>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</si>
  <si>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</si>
  <si>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</si>
  <si>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</si>
  <si>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</si>
  <si>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</si>
  <si>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</si>
  <si>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</si>
  <si>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</si>
  <si>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</si>
  <si>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</si>
  <si>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</si>
  <si>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</si>
  <si>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</si>
  <si>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</si>
  <si>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</si>
  <si>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</si>
  <si>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</si>
  <si>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</si>
  <si>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</si>
  <si>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</si>
  <si>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</si>
  <si>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</si>
  <si>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</si>
  <si>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</si>
  <si>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</si>
  <si>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</si>
  <si>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</si>
  <si>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</si>
  <si>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</si>
  <si>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</si>
  <si>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</si>
  <si>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</si>
  <si>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</si>
  <si>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</si>
  <si>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</si>
  <si>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</si>
  <si>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</si>
  <si>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</si>
  <si>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</si>
  <si>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</si>
  <si>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</si>
  <si>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</si>
  <si>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</si>
  <si>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</si>
  <si>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</si>
  <si>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</si>
  <si>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</si>
  <si>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</si>
  <si>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</si>
  <si>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</si>
  <si>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</si>
  <si>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</si>
  <si>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</si>
  <si>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</si>
  <si>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</si>
  <si>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</si>
  <si>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</si>
  <si>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</si>
  <si>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</si>
  <si>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</si>
  <si>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</si>
  <si>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</si>
  <si>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</si>
  <si>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</si>
  <si>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</si>
  <si>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</si>
  <si>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</si>
  <si>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</si>
  <si>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</si>
  <si>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</si>
  <si>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</si>
  <si>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</si>
  <si>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</si>
  <si>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</si>
  <si>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</si>
  <si>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</si>
  <si>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</si>
  <si>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</si>
  <si>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</si>
  <si>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</si>
  <si>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</si>
  <si>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</si>
  <si>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</si>
  <si>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</si>
  <si>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</si>
  <si>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</si>
  <si>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</si>
  <si>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</si>
  <si>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</si>
  <si>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</si>
  <si>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</si>
  <si>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</si>
  <si>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</si>
  <si>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</si>
  <si>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</si>
  <si>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</si>
  <si>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</si>
  <si>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</si>
  <si>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</si>
  <si>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</si>
  <si>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</si>
  <si>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</si>
  <si>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</si>
  <si>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</si>
  <si>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</si>
  <si>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</si>
  <si>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</si>
  <si>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</si>
  <si>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</si>
  <si>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</si>
  <si>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</si>
  <si>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</si>
  <si>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</si>
  <si>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</si>
  <si>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</si>
  <si>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</si>
  <si>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</si>
  <si>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</si>
  <si>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</si>
  <si>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</si>
  <si>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</si>
  <si>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</si>
  <si>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</si>
  <si>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</si>
  <si>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</si>
  <si>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</si>
  <si>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</si>
  <si>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</si>
  <si>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</si>
  <si>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</si>
  <si>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</si>
  <si>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</si>
  <si>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</si>
  <si>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</si>
  <si>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</si>
  <si>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</si>
  <si>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</si>
  <si>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</si>
  <si>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</si>
  <si>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</si>
  <si>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</si>
  <si>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</si>
  <si>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</si>
  <si>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</si>
  <si>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</si>
  <si>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</si>
  <si>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</si>
  <si>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</si>
  <si>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</si>
  <si>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</si>
  <si>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○○学校</t>
    <rPh sb="2" eb="4">
      <t>ガッコウ</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</si>
  <si>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</si>
  <si>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</si>
  <si>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t>
    <phoneticPr fontId="1"/>
  </si>
  <si>
    <t>○○館</t>
    <rPh sb="2" eb="3">
      <t>カン</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</si>
  <si>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</si>
  <si>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</si>
  <si>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</si>
  <si>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</si>
  <si>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</si>
  <si>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</si>
  <si>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</si>
  <si>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</si>
  <si>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</si>
  <si>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</si>
  <si>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</si>
  <si>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</si>
  <si>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</si>
  <si>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</si>
  <si>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</si>
  <si>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</si>
  <si>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</si>
  <si>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</si>
  <si>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</si>
  <si>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</si>
  <si>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r>
      <t>所在地区名（避難</t>
    </r>
    <r>
      <rPr>
        <sz val="12"/>
        <color rgb="FFFF0000"/>
        <rFont val="Meiryo UI"/>
        <family val="3"/>
        <charset val="128"/>
      </rPr>
      <t>指示</t>
    </r>
    <r>
      <rPr>
        <sz val="12"/>
        <rFont val="Meiryo UI"/>
        <family val="3"/>
        <charset val="128"/>
      </rPr>
      <t>等の発令先地区名）</t>
    </r>
    <rPh sb="8" eb="10">
      <t>シジ</t>
    </rPh>
    <phoneticPr fontId="1"/>
  </si>
  <si>
    <t>令和　　年　月　　日　　</t>
    <rPh sb="0" eb="2">
      <t>レイワ</t>
    </rPh>
    <rPh sb="4" eb="5">
      <t>ネン</t>
    </rPh>
    <rPh sb="6" eb="7">
      <t>ガツ</t>
    </rPh>
    <rPh sb="9" eb="10">
      <t>ニチ</t>
    </rPh>
    <phoneticPr fontId="1"/>
  </si>
  <si>
    <t>芦屋市長</t>
    <rPh sb="0" eb="2">
      <t>アシヤ</t>
    </rPh>
    <rPh sb="2" eb="4">
      <t>シチョウ</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</si>
  <si>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</si>
  <si>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</si>
  <si>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作成日を記入してください</t>
    <rPh sb="0" eb="3">
      <t>サクセイビ</t>
    </rPh>
    <rPh sb="4" eb="6">
      <t>キニュウ</t>
    </rPh>
    <phoneticPr fontId="1"/>
  </si>
  <si>
    <t>●●施設</t>
    <rPh sb="2" eb="4">
      <t>シセツ</t>
    </rPh>
    <phoneticPr fontId="1"/>
  </si>
  <si>
    <t>芦屋市精道町７番６号</t>
    <rPh sb="0" eb="3">
      <t>アシヤシ</t>
    </rPh>
    <rPh sb="3" eb="6">
      <t>セイドウチョウ</t>
    </rPh>
    <rPh sb="7" eb="8">
      <t>バン</t>
    </rPh>
    <rPh sb="9" eb="10">
      <t>ゴウ</t>
    </rPh>
    <phoneticPr fontId="1"/>
  </si>
  <si>
    <t>芦屋市</t>
    <rPh sb="0" eb="3">
      <t>アシヤシ</t>
    </rPh>
    <phoneticPr fontId="1"/>
  </si>
  <si>
    <t>洪水浸水想定区域</t>
    <rPh sb="0" eb="8">
      <t>コウズイシンスイソウテイクイキ</t>
    </rPh>
    <phoneticPr fontId="1"/>
  </si>
  <si>
    <r>
      <t>所在市町村名　</t>
    </r>
    <r>
      <rPr>
        <sz val="12"/>
        <color rgb="FFFF0000"/>
        <rFont val="Meiryo UI"/>
        <family val="3"/>
        <charset val="128"/>
      </rPr>
      <t>※変更しないでください</t>
    </r>
    <rPh sb="8" eb="10">
      <t>ヘンコウ</t>
    </rPh>
    <phoneticPr fontId="1"/>
  </si>
  <si>
    <t>（選択）平日と同じ／平日と異なる</t>
    <rPh sb="1" eb="3">
      <t>センタク</t>
    </rPh>
    <rPh sb="4" eb="6">
      <t>ヘイジツ</t>
    </rPh>
    <rPh sb="7" eb="8">
      <t>オナ</t>
    </rPh>
    <rPh sb="10" eb="12">
      <t>ヘイジツ</t>
    </rPh>
    <rPh sb="13" eb="14">
      <t>コト</t>
    </rPh>
    <phoneticPr fontId="1"/>
  </si>
  <si>
    <t>（選択）</t>
    <rPh sb="1" eb="3">
      <t>センタク</t>
    </rPh>
    <phoneticPr fontId="1"/>
  </si>
  <si>
    <t>（選択）</t>
    <rPh sb="1" eb="3">
      <t>センタク</t>
    </rPh>
    <phoneticPr fontId="1"/>
  </si>
  <si>
    <t>芦屋市の情報入手方法</t>
    <rPh sb="0" eb="3">
      <t>アシヤシ</t>
    </rPh>
    <rPh sb="4" eb="10">
      <t>ジョウホウニュウシュホウホウ</t>
    </rPh>
    <phoneticPr fontId="1"/>
  </si>
  <si>
    <t>芦屋市の情報サイト</t>
    <rPh sb="0" eb="3">
      <t>アシヤシ</t>
    </rPh>
    <rPh sb="4" eb="6">
      <t>ジョウホウ</t>
    </rPh>
    <phoneticPr fontId="1"/>
  </si>
  <si>
    <t>芦屋市からの緊急速報メールの受信の有無</t>
    <rPh sb="0" eb="3">
      <t>アシヤシ</t>
    </rPh>
    <phoneticPr fontId="1"/>
  </si>
  <si>
    <t>芦屋市への連絡先部局名</t>
    <rPh sb="0" eb="3">
      <t>アシヤシ</t>
    </rPh>
    <phoneticPr fontId="1"/>
  </si>
  <si>
    <t>芦屋市の連絡先部局に係る電話番号</t>
    <rPh sb="0" eb="3">
      <t>アシヤシ</t>
    </rPh>
    <phoneticPr fontId="1"/>
  </si>
  <si>
    <t>各施設の関係課の番号を入力</t>
    <rPh sb="0" eb="3">
      <t>カクシセツ</t>
    </rPh>
    <rPh sb="4" eb="7">
      <t>カンケイカ</t>
    </rPh>
    <rPh sb="8" eb="10">
      <t>バンゴウ</t>
    </rPh>
    <rPh sb="11" eb="13">
      <t>ニュウリョク</t>
    </rPh>
    <phoneticPr fontId="1"/>
  </si>
  <si>
    <t>各施設の関係課を入力</t>
    <rPh sb="0" eb="3">
      <t>カクシセツ</t>
    </rPh>
    <rPh sb="4" eb="7">
      <t>カンケイカ</t>
    </rPh>
    <rPh sb="8" eb="10">
      <t>ニュウリョク</t>
    </rPh>
    <phoneticPr fontId="1"/>
  </si>
  <si>
    <t>※消さないでください</t>
    <rPh sb="1" eb="2">
      <t>ケ</t>
    </rPh>
    <phoneticPr fontId="1"/>
  </si>
  <si>
    <t>https://www.city.ashiya.lg.jp/bousai/saigaijyouhou.html</t>
    <phoneticPr fontId="1"/>
  </si>
  <si>
    <t>芦屋市役所ＨＰ　「現在の災害情報」URL</t>
    <rPh sb="0" eb="3">
      <t>アシヤシ</t>
    </rPh>
    <rPh sb="3" eb="5">
      <t>ヤクショ</t>
    </rPh>
    <rPh sb="9" eb="11">
      <t>ゲンザイ</t>
    </rPh>
    <rPh sb="12" eb="14">
      <t>サイガイ</t>
    </rPh>
    <rPh sb="14" eb="16">
      <t>ジョウホウ</t>
    </rPh>
    <phoneticPr fontId="1"/>
  </si>
  <si>
    <t>スマートフォンやタブレットが対象です</t>
    <rPh sb="14" eb="16">
      <t>タイショウ</t>
    </rPh>
    <phoneticPr fontId="1"/>
  </si>
  <si>
    <t>（例）あしや防災ネット、市HP、Yahoo！等の防災アプリ</t>
    <rPh sb="1" eb="2">
      <t>レイ</t>
    </rPh>
    <rPh sb="6" eb="8">
      <t>ボウサイ</t>
    </rPh>
    <rPh sb="12" eb="13">
      <t>シ</t>
    </rPh>
    <rPh sb="22" eb="23">
      <t>トウ</t>
    </rPh>
    <rPh sb="24" eb="26">
      <t>ボウサイ</t>
    </rPh>
    <phoneticPr fontId="1"/>
  </si>
  <si>
    <t>テレビ、ラジオ、気象庁HPなど</t>
    <rPh sb="8" eb="11">
      <t>キショウチョウ</t>
    </rPh>
    <phoneticPr fontId="1"/>
  </si>
  <si>
    <t>未登録の場合は登録をお願いします</t>
    <rPh sb="0" eb="3">
      <t>ミトウロク</t>
    </rPh>
    <rPh sb="4" eb="6">
      <t>バアイ</t>
    </rPh>
    <rPh sb="7" eb="9">
      <t>トウロク</t>
    </rPh>
    <rPh sb="11" eb="12">
      <t>ネガ</t>
    </rPh>
    <phoneticPr fontId="1"/>
  </si>
  <si>
    <t>あしや防災ネット、ひょうご防災ネット</t>
    <rPh sb="3" eb="5">
      <t>ボウサイ</t>
    </rPh>
    <rPh sb="13" eb="15">
      <t>ボウサイ</t>
    </rPh>
    <phoneticPr fontId="1"/>
  </si>
  <si>
    <t>【芦屋市の避難情報発令ツール】
防災行政無線，緊急告知ラジオ，あしや防災ネット，ひょうご防災ネット、ＳＮＳ，芦屋市ＨＰ</t>
    <rPh sb="1" eb="4">
      <t>アシヤシ</t>
    </rPh>
    <rPh sb="5" eb="7">
      <t>ヒナン</t>
    </rPh>
    <rPh sb="7" eb="9">
      <t>ジョウホウ</t>
    </rPh>
    <rPh sb="9" eb="11">
      <t>ハツレイ</t>
    </rPh>
    <rPh sb="16" eb="18">
      <t>ボウサイ</t>
    </rPh>
    <rPh sb="18" eb="20">
      <t>ギョウセイ</t>
    </rPh>
    <rPh sb="20" eb="22">
      <t>ムセン</t>
    </rPh>
    <rPh sb="23" eb="27">
      <t>キンキュウコクチ</t>
    </rPh>
    <rPh sb="34" eb="36">
      <t>ボウサイ</t>
    </rPh>
    <rPh sb="44" eb="46">
      <t>ボウサイ</t>
    </rPh>
    <rPh sb="54" eb="57">
      <t>アシヤシ</t>
    </rPh>
    <phoneticPr fontId="1"/>
  </si>
  <si>
    <t>（選択）徒歩／車両　4台</t>
    <rPh sb="1" eb="3">
      <t>センタク</t>
    </rPh>
    <rPh sb="4" eb="6">
      <t>トホ</t>
    </rPh>
    <rPh sb="7" eb="9">
      <t>シャリョウ</t>
    </rPh>
    <rPh sb="11" eb="12">
      <t>ダイ</t>
    </rPh>
    <phoneticPr fontId="1"/>
  </si>
  <si>
    <t>○○町１-1</t>
    <rPh sb="2" eb="3">
      <t>チョウ</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</si>
  <si>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</si>
  <si>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</si>
  <si>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</si>
  <si>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（例）１時間</t>
    <rPh sb="1" eb="2">
      <t>レイ</t>
    </rPh>
    <rPh sb="4" eb="6">
      <t>ジカン</t>
    </rPh>
    <phoneticPr fontId="1"/>
  </si>
  <si>
    <t>指定緊急避難場所（津波一時避難施設）</t>
    <rPh sb="0" eb="8">
      <t>シテイキンキュウヒナンバショ</t>
    </rPh>
    <rPh sb="9" eb="17">
      <t>ツナミイチジヒナンシセツ</t>
    </rPh>
    <phoneticPr fontId="1"/>
  </si>
  <si>
    <t>（例）宮川小学校</t>
    <rPh sb="1" eb="2">
      <t>レイ</t>
    </rPh>
    <rPh sb="3" eb="8">
      <t>ミヤガワショウガッコウ</t>
    </rPh>
    <phoneticPr fontId="1"/>
  </si>
  <si>
    <t>（例）浜町1番9号</t>
    <rPh sb="1" eb="2">
      <t>レイ</t>
    </rPh>
    <rPh sb="3" eb="5">
      <t>ハマチョウ</t>
    </rPh>
    <rPh sb="6" eb="7">
      <t>バン</t>
    </rPh>
    <rPh sb="8" eb="9">
      <t>ゴウ</t>
    </rPh>
    <phoneticPr fontId="1"/>
  </si>
  <si>
    <t>（例）500m</t>
    <rPh sb="1" eb="2">
      <t>レイ</t>
    </rPh>
    <phoneticPr fontId="1"/>
  </si>
  <si>
    <t>（例）精道町●番●号</t>
    <rPh sb="1" eb="2">
      <t>レイ</t>
    </rPh>
    <rPh sb="3" eb="6">
      <t>６５チョウ</t>
    </rPh>
    <rPh sb="7" eb="8">
      <t>バン</t>
    </rPh>
    <rPh sb="9" eb="10">
      <t>ゴウ</t>
    </rPh>
    <phoneticPr fontId="1"/>
  </si>
  <si>
    <t>施設の●階</t>
    <rPh sb="0" eb="2">
      <t>シセツ</t>
    </rPh>
    <rPh sb="4" eb="5">
      <t>カイ</t>
    </rPh>
    <phoneticPr fontId="1"/>
  </si>
  <si>
    <t>入力例</t>
    <rPh sb="0" eb="3">
      <t>ニュウリョクレイ</t>
    </rPh>
    <phoneticPr fontId="1"/>
  </si>
  <si>
    <t>　市への避難訓練結果の報告（毎年）</t>
    <rPh sb="1" eb="2">
      <t>シ</t>
    </rPh>
    <rPh sb="4" eb="6">
      <t>ヒナン</t>
    </rPh>
    <rPh sb="6" eb="8">
      <t>クンレン</t>
    </rPh>
    <rPh sb="8" eb="10">
      <t>ケッカ</t>
    </rPh>
    <rPh sb="11" eb="13">
      <t>ホウコク</t>
    </rPh>
    <rPh sb="14" eb="16">
      <t>マイトシ</t>
    </rPh>
    <phoneticPr fontId="1"/>
  </si>
  <si>
    <t>5月（原則、実施から1か月以内）</t>
    <rPh sb="1" eb="2">
      <t>ガツ</t>
    </rPh>
    <rPh sb="3" eb="5">
      <t>ゲンソク</t>
    </rPh>
    <rPh sb="6" eb="8">
      <t>ジッシ</t>
    </rPh>
    <rPh sb="12" eb="13">
      <t>ゲツ</t>
    </rPh>
    <rPh sb="13" eb="15">
      <t>イナイ</t>
    </rPh>
    <phoneticPr fontId="1"/>
  </si>
  <si>
    <t>新規採用の従業員、全従業員</t>
    <rPh sb="0" eb="2">
      <t>シンキ</t>
    </rPh>
    <rPh sb="2" eb="4">
      <t>サイヨウ</t>
    </rPh>
    <rPh sb="5" eb="8">
      <t>ジュウギョウイン</t>
    </rPh>
    <rPh sb="9" eb="13">
      <t>ゼンジュウギョウイン</t>
    </rPh>
    <phoneticPr fontId="1"/>
  </si>
  <si>
    <t>うち通所</t>
    <rPh sb="2" eb="4">
      <t>ツウショ</t>
    </rPh>
    <phoneticPr fontId="1"/>
  </si>
  <si>
    <t>　　　名</t>
    <rPh sb="3" eb="4">
      <t>メイ</t>
    </rPh>
    <phoneticPr fontId="1"/>
  </si>
  <si>
    <t>芦屋市からの情報、気象庁HP</t>
    <phoneticPr fontId="1"/>
  </si>
  <si>
    <t>高齢者等避難、避難指示、緊急安全確保</t>
    <rPh sb="0" eb="6">
      <t>コウレイシャトウヒナン</t>
    </rPh>
    <rPh sb="7" eb="11">
      <t>ヒナンシジ</t>
    </rPh>
    <rPh sb="12" eb="18">
      <t>キンキュウアンゼンカクホ</t>
    </rPh>
    <phoneticPr fontId="1"/>
  </si>
  <si>
    <t>（自衛水防組織）※記入不要</t>
    <rPh sb="1" eb="3">
      <t>ジエイ</t>
    </rPh>
    <rPh sb="3" eb="5">
      <t>スイボウ</t>
    </rPh>
    <rPh sb="5" eb="7">
      <t>ソシキ</t>
    </rPh>
    <rPh sb="9" eb="13">
      <t>キニュウフヨウ</t>
    </rPh>
    <phoneticPr fontId="1"/>
  </si>
  <si>
    <t>最大浸水深</t>
    <rPh sb="0" eb="2">
      <t>サイダイ</t>
    </rPh>
    <rPh sb="2" eb="4">
      <t>シンスイ</t>
    </rPh>
    <rPh sb="4" eb="5">
      <t>ブカ</t>
    </rPh>
    <phoneticPr fontId="1"/>
  </si>
  <si>
    <t>内水浸水想定区域</t>
    <rPh sb="0" eb="2">
      <t>ナイスイ</t>
    </rPh>
    <rPh sb="2" eb="8">
      <t>シンスイソウテイクイキ</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</si>
  <si>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t>
    <phoneticPr fontId="1"/>
  </si>
  <si>
    <t>　内水浸水想定区域　 ※洪水に対する避難情報の発令をタイミングで行動してください。</t>
    <rPh sb="1" eb="3">
      <t>ナイスイ</t>
    </rPh>
    <rPh sb="3" eb="9">
      <t>シンスイソウテイクイキ</t>
    </rPh>
    <rPh sb="12" eb="14">
      <t>コウズイ</t>
    </rPh>
    <rPh sb="15" eb="16">
      <t>タイ</t>
    </rPh>
    <rPh sb="18" eb="22">
      <t>ヒナンジョウホウ</t>
    </rPh>
    <rPh sb="23" eb="25">
      <t>ハツレイ</t>
    </rPh>
    <rPh sb="32" eb="34">
      <t>コウドウ</t>
    </rPh>
    <phoneticPr fontId="1"/>
  </si>
  <si>
    <t>対象河川①（複数ある場合は、一番浸水深が深いものから記載してください）</t>
    <rPh sb="6" eb="8">
      <t>フクスウ</t>
    </rPh>
    <rPh sb="10" eb="12">
      <t>バアイ</t>
    </rPh>
    <rPh sb="14" eb="16">
      <t>イチバン</t>
    </rPh>
    <rPh sb="16" eb="18">
      <t>シンスイ</t>
    </rPh>
    <rPh sb="18" eb="19">
      <t>ブカ</t>
    </rPh>
    <rPh sb="20" eb="21">
      <t>フカ</t>
    </rPh>
    <rPh sb="26" eb="28">
      <t>キサイ</t>
    </rPh>
    <phoneticPr fontId="1"/>
  </si>
  <si>
    <t>（記入）芦屋川,夙川,宮川,堀切川</t>
    <rPh sb="1" eb="3">
      <t>キニュウ</t>
    </rPh>
    <phoneticPr fontId="1"/>
  </si>
  <si>
    <t>□</t>
    <phoneticPr fontId="1"/>
  </si>
  <si>
    <t>　施設利用者に係る機材等</t>
    <phoneticPr fontId="1"/>
  </si>
  <si>
    <t>洪水・内水時の避難確保計画</t>
    <rPh sb="3" eb="5">
      <t>ナイスイ</t>
    </rPh>
    <phoneticPr fontId="1"/>
  </si>
  <si>
    <t>・避難に必要な設備や備蓄品、持ち出し品の
点検・準備
・移動車両の手配</t>
    <rPh sb="1" eb="3">
      <t>ヒナン</t>
    </rPh>
    <rPh sb="4" eb="6">
      <t>ヒツヨウ</t>
    </rPh>
    <rPh sb="7" eb="9">
      <t>セツビ</t>
    </rPh>
    <rPh sb="10" eb="12">
      <t>ビチク</t>
    </rPh>
    <rPh sb="12" eb="13">
      <t>ヒン</t>
    </rPh>
    <rPh sb="14" eb="15">
      <t>モ</t>
    </rPh>
    <rPh sb="16" eb="17">
      <t>ダ</t>
    </rPh>
    <rPh sb="18" eb="19">
      <t>ヒン</t>
    </rPh>
    <rPh sb="21" eb="23">
      <t>テンケン</t>
    </rPh>
    <rPh sb="24" eb="26">
      <t>ジュンビ</t>
    </rPh>
    <rPh sb="28" eb="30">
      <t>イドウ</t>
    </rPh>
    <rPh sb="30" eb="32">
      <t>シャリョウ</t>
    </rPh>
    <rPh sb="33" eb="35">
      <t>テハイ</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</si>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</sst>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6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5"/>
      <color theme="1"/>
      <name val="ＭＳ Ｐ明朝"/>
      <family val="1"/>
      <charset val="128"/>
    </font>
    <font>
      <b/>
      <sz val="30"/>
      <color theme="1"/>
      <name val="ＭＳ Ｐ明朝"/>
      <family val="1"/>
      <charset val="128"/>
    </font>
    <font>
      <b/>
      <sz val="20"/>
      <color theme="1"/>
      <name val="ＭＳ Ｐゴシック"/>
      <family val="3"/>
      <charset val="128"/>
      <scheme val="minor"/>
    </font>
    <font>
      <sz val="9"/>
      <color rgb="FFFF0000"/>
      <name val="Meiryo UI"/>
      <family val="3"/>
      <charset val="128"/>
    </font>
    <font>
      <sz val="11"/>
      <color rgb="FFFF0000"/>
      <name val="Meiryo UI"/>
      <family val="3"/>
      <charset val="128"/>
    </font>
    <font>
      <sz val="10"/>
      <name val="ＭＳ Ｐ明朝"/>
      <family val="1"/>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s>
  <borders count="10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2" fillId="0" borderId="0">
      <alignment vertical="center"/>
    </xf>
    <xf numFmtId="0" fontId="9" fillId="0" borderId="0">
      <alignment vertical="center"/>
    </xf>
    <xf numFmtId="0" fontId="9" fillId="0" borderId="0">
      <alignment vertical="center"/>
    </xf>
  </cellStyleXfs>
  <cellXfs count="905">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1"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0" xfId="0" applyFont="1" applyAlignment="1">
      <alignment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0"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1" fillId="0" borderId="0" xfId="0" applyFont="1">
      <alignment vertical="center"/>
    </xf>
    <xf numFmtId="0" fontId="11" fillId="6" borderId="46" xfId="0" applyFont="1" applyFill="1" applyBorder="1" applyAlignment="1">
      <alignment vertical="center"/>
    </xf>
    <xf numFmtId="0" fontId="11" fillId="6" borderId="64" xfId="0" applyFont="1" applyFill="1" applyBorder="1" applyAlignment="1">
      <alignment vertical="center"/>
    </xf>
    <xf numFmtId="0" fontId="11" fillId="6" borderId="65" xfId="0" applyFont="1" applyFill="1" applyBorder="1" applyAlignment="1">
      <alignment vertical="center"/>
    </xf>
    <xf numFmtId="0" fontId="17" fillId="0" borderId="0" xfId="0" applyFont="1" applyBorder="1" applyAlignment="1">
      <alignment horizontal="left" vertical="center" wrapText="1" indent="1"/>
    </xf>
    <xf numFmtId="0" fontId="21"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7"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3"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41" fillId="9" borderId="11" xfId="0" applyFont="1" applyFill="1" applyBorder="1" applyAlignment="1">
      <alignment horizontal="center" vertical="center"/>
    </xf>
    <xf numFmtId="0" fontId="42"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3"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10" borderId="0" xfId="0" applyFont="1" applyFill="1" applyBorder="1" applyAlignment="1">
      <alignment vertical="center" shrinkToFit="1"/>
    </xf>
    <xf numFmtId="0" fontId="21" fillId="10" borderId="0" xfId="0" applyFont="1" applyFill="1" applyBorder="1">
      <alignment vertical="center"/>
    </xf>
    <xf numFmtId="0" fontId="21" fillId="10" borderId="0" xfId="0" applyFont="1" applyFill="1" applyBorder="1" applyAlignment="1">
      <alignment horizontal="justify" vertical="center" shrinkToFit="1"/>
    </xf>
    <xf numFmtId="0" fontId="21" fillId="10" borderId="0" xfId="0" applyFont="1" applyFill="1" applyBorder="1" applyAlignment="1">
      <alignment vertical="center" wrapText="1"/>
    </xf>
    <xf numFmtId="0" fontId="14" fillId="10" borderId="0" xfId="0" applyFont="1" applyFill="1" applyAlignment="1">
      <alignment vertical="center" wrapText="1"/>
    </xf>
    <xf numFmtId="0" fontId="23" fillId="0" borderId="39" xfId="0" applyFont="1" applyFill="1" applyBorder="1" applyAlignment="1">
      <alignment vertical="center" wrapText="1"/>
    </xf>
    <xf numFmtId="0" fontId="11" fillId="10"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21" fillId="0" borderId="0" xfId="0" applyFont="1" applyFill="1" applyBorder="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4" fillId="0" borderId="0" xfId="0" applyFont="1" applyAlignment="1">
      <alignment horizontal="left" vertical="top" wrapText="1"/>
    </xf>
    <xf numFmtId="0" fontId="14" fillId="0" borderId="18" xfId="0" applyFont="1" applyBorder="1" applyAlignment="1">
      <alignment vertical="center" shrinkToFit="1"/>
    </xf>
    <xf numFmtId="0" fontId="14" fillId="0" borderId="11" xfId="0" applyFont="1" applyBorder="1" applyAlignment="1">
      <alignment vertical="center" shrinkToFit="1"/>
    </xf>
    <xf numFmtId="0" fontId="45"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1"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9" borderId="53" xfId="0" applyFont="1" applyFill="1" applyBorder="1" applyAlignment="1">
      <alignment vertical="center" wrapText="1"/>
    </xf>
    <xf numFmtId="0" fontId="53" fillId="0" borderId="0" xfId="0" applyFont="1" applyBorder="1" applyAlignment="1">
      <alignment vertical="center" wrapText="1"/>
    </xf>
    <xf numFmtId="0" fontId="53" fillId="0" borderId="15" xfId="0" applyFont="1" applyBorder="1" applyAlignment="1">
      <alignment vertical="center" wrapText="1"/>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53" fillId="0" borderId="49" xfId="0" applyFont="1" applyBorder="1" applyAlignment="1">
      <alignment horizontal="left" vertical="center" wrapText="1"/>
    </xf>
    <xf numFmtId="0" fontId="53" fillId="0" borderId="6" xfId="0" applyFont="1" applyBorder="1" applyAlignment="1">
      <alignment horizontal="left" vertical="center" wrapText="1"/>
    </xf>
    <xf numFmtId="0" fontId="53" fillId="0" borderId="48" xfId="0" applyFont="1" applyBorder="1" applyAlignment="1">
      <alignment horizontal="left" vertical="center" wrapText="1"/>
    </xf>
    <xf numFmtId="0" fontId="53" fillId="0" borderId="39" xfId="0" applyFont="1" applyBorder="1" applyAlignment="1">
      <alignment vertical="center" wrapText="1"/>
    </xf>
    <xf numFmtId="0" fontId="53" fillId="0" borderId="49" xfId="0" applyFont="1" applyBorder="1" applyAlignment="1">
      <alignment vertical="center" wrapText="1"/>
    </xf>
    <xf numFmtId="0" fontId="53" fillId="0" borderId="6" xfId="0" applyFont="1" applyBorder="1" applyAlignment="1">
      <alignment vertical="center" wrapText="1"/>
    </xf>
    <xf numFmtId="0" fontId="53" fillId="0" borderId="48" xfId="0" applyFont="1" applyBorder="1" applyAlignment="1">
      <alignment vertical="center" wrapText="1"/>
    </xf>
    <xf numFmtId="0" fontId="41" fillId="0" borderId="39" xfId="0" applyFont="1" applyBorder="1" applyAlignment="1">
      <alignment vertical="center"/>
    </xf>
    <xf numFmtId="0" fontId="41"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3" fillId="0" borderId="0" xfId="0" applyFont="1" applyAlignment="1">
      <alignment vertical="top"/>
    </xf>
    <xf numFmtId="0" fontId="53" fillId="0" borderId="0" xfId="0" applyFont="1" applyAlignment="1">
      <alignment vertical="center" wrapText="1"/>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1" fillId="0" borderId="0" xfId="0" applyFont="1" applyAlignment="1">
      <alignment horizontal="right" vertical="center" wrapText="1"/>
    </xf>
    <xf numFmtId="49" fontId="18" fillId="0" borderId="0" xfId="0" applyNumberFormat="1" applyFont="1" applyAlignment="1">
      <alignment horizontal="right" vertical="center"/>
    </xf>
    <xf numFmtId="0" fontId="41" fillId="0" borderId="0" xfId="0" applyFont="1" applyAlignment="1">
      <alignment horizontal="right" vertical="center"/>
    </xf>
    <xf numFmtId="0" fontId="18" fillId="0" borderId="0" xfId="0" applyFont="1" applyAlignment="1">
      <alignment horizontal="right" vertical="center"/>
    </xf>
    <xf numFmtId="0" fontId="58"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21" fillId="11" borderId="39" xfId="0" applyFont="1" applyFill="1" applyBorder="1" applyAlignment="1">
      <alignment vertical="center" wrapText="1"/>
    </xf>
    <xf numFmtId="0" fontId="24" fillId="11" borderId="0" xfId="0" applyFont="1" applyFill="1" applyBorder="1" applyAlignment="1">
      <alignment vertical="center" wrapText="1"/>
    </xf>
    <xf numFmtId="0" fontId="22" fillId="11" borderId="15" xfId="0" applyFont="1" applyFill="1" applyBorder="1" applyAlignment="1">
      <alignment horizontal="justify" vertical="center" shrinkToFit="1"/>
    </xf>
    <xf numFmtId="0" fontId="24" fillId="11" borderId="0" xfId="0" applyFont="1" applyFill="1" applyBorder="1" applyAlignment="1">
      <alignment horizontal="justify" vertical="center" wrapText="1"/>
    </xf>
    <xf numFmtId="0" fontId="23" fillId="11" borderId="0" xfId="0" applyFont="1" applyFill="1" applyBorder="1" applyAlignment="1">
      <alignment horizontal="justify" vertical="center" wrapText="1"/>
    </xf>
    <xf numFmtId="0" fontId="21" fillId="11" borderId="15" xfId="0" applyFont="1" applyFill="1" applyBorder="1" applyAlignment="1">
      <alignment horizontal="justify" vertical="center" shrinkToFit="1"/>
    </xf>
    <xf numFmtId="0" fontId="0" fillId="11" borderId="0" xfId="0" applyFill="1">
      <alignment vertical="center"/>
    </xf>
    <xf numFmtId="178" fontId="24" fillId="11" borderId="0" xfId="0" applyNumberFormat="1" applyFont="1" applyFill="1" applyBorder="1" applyAlignment="1" applyProtection="1">
      <alignment vertical="center" wrapText="1"/>
      <protection locked="0"/>
    </xf>
    <xf numFmtId="0" fontId="21" fillId="11" borderId="0" xfId="0" applyFont="1" applyFill="1" applyBorder="1" applyAlignment="1">
      <alignment vertical="center" wrapText="1"/>
    </xf>
    <xf numFmtId="0" fontId="24" fillId="11" borderId="41" xfId="0" applyFont="1" applyFill="1" applyBorder="1" applyAlignment="1">
      <alignment vertical="center" wrapText="1"/>
    </xf>
    <xf numFmtId="0" fontId="21" fillId="11" borderId="42" xfId="0" applyFont="1" applyFill="1" applyBorder="1" applyAlignment="1">
      <alignment horizontal="justify" vertical="center" shrinkToFit="1"/>
    </xf>
    <xf numFmtId="0" fontId="21" fillId="11" borderId="41" xfId="0" applyFont="1" applyFill="1" applyBorder="1">
      <alignment vertical="center"/>
    </xf>
    <xf numFmtId="0" fontId="24" fillId="11" borderId="41" xfId="0" applyFont="1" applyFill="1" applyBorder="1" applyAlignment="1">
      <alignment horizontal="justify" vertical="center" wrapText="1"/>
    </xf>
    <xf numFmtId="0" fontId="24" fillId="11" borderId="42" xfId="0" applyFont="1" applyFill="1" applyBorder="1" applyAlignment="1">
      <alignment horizontal="justify" vertical="center" shrinkToFit="1"/>
    </xf>
    <xf numFmtId="0" fontId="21" fillId="11" borderId="0" xfId="0" applyFont="1" applyFill="1" applyBorder="1">
      <alignment vertical="center"/>
    </xf>
    <xf numFmtId="0" fontId="24" fillId="11" borderId="0" xfId="0" applyFont="1" applyFill="1" applyBorder="1" applyAlignment="1" applyProtection="1">
      <alignment vertical="center" wrapText="1"/>
      <protection locked="0"/>
    </xf>
    <xf numFmtId="0" fontId="23" fillId="11" borderId="0" xfId="0" applyFont="1" applyFill="1" applyBorder="1" applyAlignment="1">
      <alignment vertical="center" wrapText="1"/>
    </xf>
    <xf numFmtId="0" fontId="21" fillId="11" borderId="39" xfId="0" applyFont="1" applyFill="1" applyBorder="1" applyAlignment="1">
      <alignment horizontal="justify" vertical="center" wrapText="1"/>
    </xf>
    <xf numFmtId="0" fontId="21" fillId="11" borderId="0" xfId="0" applyFont="1" applyFill="1" applyBorder="1" applyAlignment="1">
      <alignment horizontal="justify" vertical="center" wrapText="1"/>
    </xf>
    <xf numFmtId="0" fontId="24" fillId="11" borderId="15" xfId="0" applyFont="1" applyFill="1" applyBorder="1" applyAlignment="1">
      <alignment horizontal="justify" vertical="center" shrinkToFit="1"/>
    </xf>
    <xf numFmtId="0" fontId="21" fillId="11" borderId="0" xfId="0" applyFont="1" applyFill="1" applyBorder="1" applyAlignment="1">
      <alignment horizontal="center" vertical="center"/>
    </xf>
    <xf numFmtId="0" fontId="24" fillId="11"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0" fillId="11" borderId="39" xfId="0" applyFill="1" applyBorder="1">
      <alignment vertical="center"/>
    </xf>
    <xf numFmtId="0" fontId="0" fillId="11" borderId="0" xfId="0" applyFill="1" applyAlignment="1">
      <alignment horizontal="center" vertical="center"/>
    </xf>
    <xf numFmtId="0" fontId="46" fillId="11" borderId="15" xfId="0" applyFont="1" applyFill="1" applyBorder="1">
      <alignment vertical="center"/>
    </xf>
    <xf numFmtId="0" fontId="22" fillId="11" borderId="39" xfId="0" applyFont="1" applyFill="1" applyBorder="1" applyAlignment="1">
      <alignment vertical="center" wrapText="1"/>
    </xf>
    <xf numFmtId="0" fontId="22" fillId="11" borderId="0" xfId="0" applyFont="1" applyFill="1" applyBorder="1" applyAlignment="1">
      <alignment horizontal="right" vertical="center"/>
    </xf>
    <xf numFmtId="0" fontId="22" fillId="11" borderId="15" xfId="0" applyFont="1" applyFill="1" applyBorder="1" applyAlignment="1">
      <alignment horizontal="center" vertical="center"/>
    </xf>
    <xf numFmtId="0" fontId="22" fillId="11" borderId="0" xfId="0" applyFont="1" applyFill="1" applyBorder="1" applyAlignment="1">
      <alignment vertical="center" wrapText="1"/>
    </xf>
    <xf numFmtId="0" fontId="24" fillId="11" borderId="0"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3" fillId="11" borderId="41" xfId="0" applyFont="1" applyFill="1" applyBorder="1" applyAlignment="1">
      <alignment vertical="center" wrapText="1"/>
    </xf>
    <xf numFmtId="0" fontId="23" fillId="11" borderId="42" xfId="0" applyFont="1" applyFill="1" applyBorder="1" applyAlignment="1">
      <alignment vertical="center" shrinkToFit="1"/>
    </xf>
    <xf numFmtId="0" fontId="21" fillId="11" borderId="78" xfId="0" applyFont="1" applyFill="1" applyBorder="1">
      <alignment vertical="center"/>
    </xf>
    <xf numFmtId="0" fontId="18" fillId="11" borderId="25" xfId="0" applyFont="1" applyFill="1" applyBorder="1" applyAlignment="1">
      <alignment horizontal="center" vertical="center"/>
    </xf>
    <xf numFmtId="0" fontId="14" fillId="11" borderId="11" xfId="0" applyFont="1" applyFill="1" applyBorder="1" applyAlignment="1">
      <alignment horizontal="center" vertical="center"/>
    </xf>
    <xf numFmtId="0" fontId="59" fillId="0" borderId="0" xfId="0" applyFont="1" applyAlignment="1">
      <alignment horizontal="right" vertical="center" wrapText="1"/>
    </xf>
    <xf numFmtId="0" fontId="18" fillId="11" borderId="0" xfId="0" applyFont="1" applyFill="1" applyAlignment="1">
      <alignment vertical="center"/>
    </xf>
    <xf numFmtId="0" fontId="41" fillId="11" borderId="0" xfId="0" applyFont="1" applyFill="1" applyAlignment="1">
      <alignment vertical="center"/>
    </xf>
    <xf numFmtId="0" fontId="41" fillId="11" borderId="0" xfId="0" applyFont="1" applyFill="1" applyAlignment="1">
      <alignment horizontal="center" vertical="center"/>
    </xf>
    <xf numFmtId="0" fontId="53" fillId="11" borderId="0" xfId="0" applyFont="1" applyFill="1" applyAlignment="1">
      <alignment vertical="center"/>
    </xf>
    <xf numFmtId="0" fontId="11" fillId="11" borderId="0" xfId="0" applyFont="1" applyFill="1" applyAlignment="1">
      <alignment vertical="center"/>
    </xf>
    <xf numFmtId="0" fontId="53" fillId="11" borderId="0" xfId="0" applyFont="1" applyFill="1" applyAlignment="1">
      <alignment horizontal="center" vertical="center" wrapText="1"/>
    </xf>
    <xf numFmtId="0" fontId="53" fillId="11" borderId="0" xfId="0" applyFont="1" applyFill="1" applyAlignment="1">
      <alignment horizontal="left" vertical="center"/>
    </xf>
    <xf numFmtId="0" fontId="53" fillId="11" borderId="0" xfId="0" applyFont="1" applyFill="1" applyAlignment="1">
      <alignment vertical="center" wrapText="1"/>
    </xf>
    <xf numFmtId="0" fontId="41" fillId="11" borderId="0" xfId="0" applyFont="1" applyFill="1" applyBorder="1" applyAlignment="1">
      <alignment vertical="center"/>
    </xf>
    <xf numFmtId="0" fontId="41" fillId="11" borderId="3" xfId="0" applyFont="1" applyFill="1" applyBorder="1" applyAlignment="1">
      <alignment vertical="center"/>
    </xf>
    <xf numFmtId="0" fontId="18" fillId="11" borderId="6" xfId="0" applyFont="1" applyFill="1" applyBorder="1" applyAlignment="1">
      <alignment vertical="center" wrapText="1"/>
    </xf>
    <xf numFmtId="0" fontId="18" fillId="11" borderId="2" xfId="0" applyFont="1" applyFill="1" applyBorder="1" applyAlignment="1">
      <alignment vertical="center" wrapText="1"/>
    </xf>
    <xf numFmtId="0" fontId="18" fillId="11" borderId="0" xfId="0" applyFont="1" applyFill="1" applyAlignment="1">
      <alignment vertical="center" wrapText="1"/>
    </xf>
    <xf numFmtId="0" fontId="41" fillId="0" borderId="0" xfId="0" applyFont="1" applyFill="1" applyAlignment="1">
      <alignment horizontal="right" vertical="center" wrapText="1"/>
    </xf>
    <xf numFmtId="0" fontId="18" fillId="0" borderId="0" xfId="0" applyFont="1" applyFill="1" applyAlignment="1">
      <alignment vertical="center" wrapText="1"/>
    </xf>
    <xf numFmtId="0" fontId="14" fillId="12" borderId="0" xfId="0" applyFont="1" applyFill="1" applyAlignment="1">
      <alignment horizontal="right" vertical="center" wrapText="1"/>
    </xf>
    <xf numFmtId="0" fontId="11" fillId="12" borderId="0" xfId="0" applyFont="1" applyFill="1" applyAlignment="1">
      <alignment horizontal="right" vertical="center"/>
    </xf>
    <xf numFmtId="0" fontId="11" fillId="12" borderId="0" xfId="0" applyFont="1" applyFill="1" applyAlignment="1">
      <alignment vertical="center"/>
    </xf>
    <xf numFmtId="0" fontId="18" fillId="11" borderId="0" xfId="0" applyFont="1" applyFill="1" applyAlignment="1">
      <alignment horizontal="left" vertical="center" wrapText="1"/>
    </xf>
    <xf numFmtId="0" fontId="14" fillId="11" borderId="0" xfId="0" applyFont="1" applyFill="1" applyAlignment="1">
      <alignment vertical="center" wrapText="1"/>
    </xf>
    <xf numFmtId="0" fontId="17" fillId="11" borderId="0" xfId="0" applyFont="1" applyFill="1" applyAlignment="1">
      <alignment horizontal="center" vertical="center"/>
    </xf>
    <xf numFmtId="0" fontId="17"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63" xfId="0" applyFont="1" applyFill="1" applyBorder="1" applyAlignment="1">
      <alignment vertical="center" wrapText="1"/>
    </xf>
    <xf numFmtId="0" fontId="6" fillId="11" borderId="52" xfId="0" applyFont="1" applyFill="1" applyBorder="1" applyAlignment="1">
      <alignment vertical="center" wrapText="1"/>
    </xf>
    <xf numFmtId="0" fontId="21" fillId="0" borderId="0" xfId="0" applyFont="1" applyBorder="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11" borderId="0" xfId="0" applyFont="1" applyFill="1" applyAlignment="1">
      <alignment vertical="center" wrapText="1"/>
    </xf>
    <xf numFmtId="0" fontId="17" fillId="9" borderId="58" xfId="0" applyFont="1" applyFill="1" applyBorder="1" applyAlignment="1">
      <alignment horizontal="center" vertical="center"/>
    </xf>
    <xf numFmtId="0" fontId="17" fillId="9" borderId="62" xfId="0" applyFont="1" applyFill="1" applyBorder="1" applyAlignment="1">
      <alignment horizontal="center" vertical="center"/>
    </xf>
    <xf numFmtId="0" fontId="14" fillId="0" borderId="0" xfId="0" applyFont="1" applyAlignment="1">
      <alignment vertical="center"/>
    </xf>
    <xf numFmtId="0" fontId="24" fillId="12" borderId="0" xfId="0" applyFont="1" applyFill="1" applyBorder="1" applyAlignment="1">
      <alignment vertical="center" wrapText="1"/>
    </xf>
    <xf numFmtId="0" fontId="0" fillId="12" borderId="0" xfId="0" applyFill="1" applyBorder="1" applyAlignment="1">
      <alignment horizontal="center" vertical="center"/>
    </xf>
    <xf numFmtId="0" fontId="0" fillId="12" borderId="0" xfId="0" applyFill="1">
      <alignment vertical="center"/>
    </xf>
    <xf numFmtId="178" fontId="24" fillId="12" borderId="0" xfId="0" applyNumberFormat="1" applyFont="1" applyFill="1" applyBorder="1" applyAlignment="1" applyProtection="1">
      <alignment vertical="center" wrapText="1"/>
      <protection locked="0"/>
    </xf>
    <xf numFmtId="0" fontId="22" fillId="12" borderId="15" xfId="0" applyFont="1" applyFill="1" applyBorder="1" applyAlignment="1">
      <alignment horizontal="justify" vertical="center" shrinkToFit="1"/>
    </xf>
    <xf numFmtId="0" fontId="17" fillId="11" borderId="58" xfId="0" applyFont="1" applyFill="1" applyBorder="1" applyAlignment="1">
      <alignment horizontal="center" vertical="center"/>
    </xf>
    <xf numFmtId="0" fontId="14" fillId="11" borderId="37" xfId="0" applyFont="1" applyFill="1" applyBorder="1" applyAlignment="1">
      <alignment vertical="center" shrinkToFit="1"/>
    </xf>
    <xf numFmtId="0" fontId="60" fillId="11" borderId="15" xfId="0" applyFont="1" applyFill="1" applyBorder="1" applyAlignment="1">
      <alignment horizontal="left" vertical="center" shrinkToFit="1"/>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53" fillId="11" borderId="0" xfId="0" applyFont="1" applyFill="1" applyAlignment="1">
      <alignment horizontal="center" vertical="center"/>
    </xf>
    <xf numFmtId="0" fontId="11" fillId="11" borderId="0" xfId="0" applyFont="1" applyFill="1">
      <alignment vertical="center"/>
    </xf>
    <xf numFmtId="0" fontId="42" fillId="11" borderId="0" xfId="0" applyFont="1" applyFill="1">
      <alignment vertical="center"/>
    </xf>
    <xf numFmtId="0" fontId="11" fillId="11" borderId="11" xfId="0" applyFont="1" applyFill="1" applyBorder="1" applyAlignment="1">
      <alignment horizontal="center"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wrapText="1"/>
    </xf>
    <xf numFmtId="0" fontId="49" fillId="11" borderId="11" xfId="0" applyFont="1" applyFill="1" applyBorder="1" applyAlignment="1">
      <alignment horizontal="center" vertical="center" wrapText="1"/>
    </xf>
    <xf numFmtId="0" fontId="49" fillId="11" borderId="11" xfId="0" applyFont="1" applyFill="1" applyBorder="1" applyAlignment="1">
      <alignment horizontal="center" vertical="center"/>
    </xf>
    <xf numFmtId="0" fontId="47" fillId="11" borderId="37" xfId="0" applyFont="1" applyFill="1" applyBorder="1" applyAlignment="1">
      <alignment horizontal="center" vertical="center"/>
    </xf>
    <xf numFmtId="0" fontId="0" fillId="11" borderId="39" xfId="0" applyFill="1" applyBorder="1" applyAlignment="1">
      <alignment horizontal="center" vertical="center"/>
    </xf>
    <xf numFmtId="0" fontId="47" fillId="11" borderId="39" xfId="0" applyFont="1" applyFill="1" applyBorder="1" applyAlignment="1">
      <alignment horizontal="center" vertical="center"/>
    </xf>
    <xf numFmtId="0" fontId="11" fillId="11" borderId="39" xfId="0" applyFont="1" applyFill="1" applyBorder="1">
      <alignment vertical="center"/>
    </xf>
    <xf numFmtId="0" fontId="24" fillId="11" borderId="41" xfId="0" applyFont="1" applyFill="1" applyBorder="1">
      <alignment vertical="center"/>
    </xf>
    <xf numFmtId="0" fontId="24" fillId="11" borderId="42" xfId="0" applyFont="1" applyFill="1" applyBorder="1" applyAlignment="1">
      <alignment vertical="center" shrinkToFit="1"/>
    </xf>
    <xf numFmtId="0" fontId="34" fillId="0" borderId="0" xfId="0" applyFont="1" applyAlignment="1">
      <alignment vertical="center"/>
    </xf>
    <xf numFmtId="0" fontId="63" fillId="0" borderId="0" xfId="0" applyFont="1" applyAlignment="1">
      <alignment vertical="center"/>
    </xf>
    <xf numFmtId="49" fontId="34" fillId="0" borderId="0" xfId="0" applyNumberFormat="1"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63" fillId="11" borderId="0" xfId="0" applyFont="1" applyFill="1" applyAlignment="1">
      <alignment horizontal="left" vertical="center"/>
    </xf>
    <xf numFmtId="0" fontId="63" fillId="0" borderId="0" xfId="0" applyFont="1" applyAlignment="1">
      <alignment horizontal="left" vertical="center"/>
    </xf>
    <xf numFmtId="0" fontId="11" fillId="0" borderId="0" xfId="0" applyFont="1" applyFill="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21" fillId="0" borderId="0" xfId="0" applyFont="1" applyBorder="1" applyAlignment="1">
      <alignment vertical="center"/>
    </xf>
    <xf numFmtId="0" fontId="66" fillId="0" borderId="15" xfId="0" applyFont="1" applyBorder="1" applyAlignment="1">
      <alignment horizontal="justify" vertical="center" shrinkToFit="1"/>
    </xf>
    <xf numFmtId="0" fontId="22" fillId="14" borderId="15" xfId="0" applyFont="1" applyFill="1" applyBorder="1" applyAlignment="1">
      <alignment horizontal="justify" vertical="center" shrinkToFit="1"/>
    </xf>
    <xf numFmtId="0" fontId="14" fillId="11" borderId="20" xfId="0" applyFont="1" applyFill="1" applyBorder="1" applyAlignment="1">
      <alignment horizontal="center" vertical="center"/>
    </xf>
    <xf numFmtId="0" fontId="14" fillId="11" borderId="18" xfId="0" applyFont="1" applyFill="1" applyBorder="1" applyAlignment="1">
      <alignment horizontal="left" vertical="center"/>
    </xf>
    <xf numFmtId="0" fontId="14" fillId="12" borderId="0" xfId="0" applyFont="1" applyFill="1" applyAlignment="1">
      <alignment vertical="center" wrapText="1"/>
    </xf>
    <xf numFmtId="0" fontId="14" fillId="12" borderId="0" xfId="0" applyFont="1" applyFill="1" applyAlignment="1">
      <alignment vertical="top" wrapText="1"/>
    </xf>
    <xf numFmtId="0" fontId="24" fillId="4" borderId="61"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24" fillId="4" borderId="42" xfId="0" applyFont="1" applyFill="1" applyBorder="1" applyAlignment="1">
      <alignment horizontal="left" vertical="center" wrapText="1"/>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4" fillId="11" borderId="61" xfId="0" applyFont="1" applyFill="1" applyBorder="1" applyAlignment="1">
      <alignment vertical="center" wrapText="1"/>
    </xf>
    <xf numFmtId="0" fontId="24" fillId="11" borderId="41" xfId="0" applyFont="1" applyFill="1" applyBorder="1" applyAlignment="1">
      <alignment vertical="center" wrapText="1"/>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0" borderId="0" xfId="0" applyFont="1" applyBorder="1" applyAlignment="1">
      <alignment horizontal="center" vertical="center" wrapText="1"/>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0" borderId="0" xfId="0" applyFont="1" applyBorder="1" applyAlignment="1">
      <alignment vertical="center" wrapText="1"/>
    </xf>
    <xf numFmtId="0" fontId="21" fillId="11" borderId="9" xfId="0" applyFont="1" applyFill="1" applyBorder="1" applyAlignment="1">
      <alignment horizontal="left" vertical="top" wrapText="1"/>
    </xf>
    <xf numFmtId="0" fontId="21" fillId="11" borderId="6" xfId="0" applyFont="1" applyFill="1" applyBorder="1" applyAlignment="1">
      <alignment horizontal="left" vertical="top" wrapText="1"/>
    </xf>
    <xf numFmtId="0" fontId="21" fillId="11"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3" borderId="4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2" fillId="11" borderId="15" xfId="0" applyFont="1" applyFill="1" applyBorder="1" applyAlignment="1">
      <alignment horizontal="left" vertical="top" wrapText="1" shrinkToFi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11" borderId="6" xfId="0" applyFont="1" applyFill="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23" fillId="2" borderId="20" xfId="0" applyFont="1" applyFill="1" applyBorder="1" applyAlignment="1">
      <alignment vertical="center" wrapText="1"/>
    </xf>
    <xf numFmtId="0" fontId="24" fillId="11" borderId="39"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24" fillId="11" borderId="15" xfId="0" applyFont="1" applyFill="1" applyBorder="1" applyAlignment="1">
      <alignment horizontal="left" vertical="center" wrapText="1"/>
    </xf>
    <xf numFmtId="0" fontId="24" fillId="11" borderId="0" xfId="0" applyFont="1" applyFill="1" applyBorder="1" applyAlignment="1">
      <alignment horizontal="center" vertical="center" wrapTex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4" fillId="11" borderId="61" xfId="0" applyFont="1" applyFill="1" applyBorder="1" applyAlignment="1">
      <alignment horizontal="left" vertical="center" wrapText="1"/>
    </xf>
    <xf numFmtId="0" fontId="24" fillId="11" borderId="41" xfId="0" applyFont="1" applyFill="1" applyBorder="1" applyAlignment="1">
      <alignment horizontal="left" vertical="center" wrapTex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4" fillId="11" borderId="61" xfId="0" applyFont="1" applyFill="1" applyBorder="1" applyAlignment="1">
      <alignment horizontal="left" vertical="center" wrapText="1" indent="1"/>
    </xf>
    <xf numFmtId="0" fontId="24" fillId="11" borderId="41" xfId="0" applyFont="1" applyFill="1" applyBorder="1" applyAlignment="1">
      <alignment horizontal="left" vertical="center" wrapText="1" indent="1"/>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Fill="1" applyBorder="1" applyAlignment="1">
      <alignment horizontal="right" vertical="center" shrinkToFit="1"/>
    </xf>
    <xf numFmtId="0" fontId="2" fillId="3" borderId="40" xfId="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1" fillId="11" borderId="61" xfId="0" applyFont="1" applyFill="1" applyBorder="1" applyAlignment="1">
      <alignment vertical="center" wrapText="1"/>
    </xf>
    <xf numFmtId="0" fontId="21" fillId="11" borderId="41" xfId="0" applyFont="1" applyFill="1" applyBorder="1" applyAlignment="1">
      <alignment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2" fillId="11" borderId="0" xfId="0" applyFont="1" applyFill="1" applyBorder="1" applyAlignment="1" applyProtection="1">
      <alignment horizontal="center" vertical="center" wrapText="1"/>
      <protection locked="0"/>
    </xf>
    <xf numFmtId="0" fontId="66" fillId="0" borderId="14" xfId="0" applyFont="1" applyBorder="1" applyAlignment="1">
      <alignment horizontal="center" vertical="center" shrinkToFit="1"/>
    </xf>
    <xf numFmtId="0" fontId="66" fillId="0" borderId="15" xfId="0" applyFont="1" applyBorder="1" applyAlignment="1">
      <alignment horizontal="center" vertical="center" shrinkToFit="1"/>
    </xf>
    <xf numFmtId="0" fontId="67" fillId="0" borderId="0" xfId="0" applyFont="1" applyBorder="1" applyAlignment="1">
      <alignment horizontal="left" vertical="center" wrapText="1" shrinkToFit="1"/>
    </xf>
    <xf numFmtId="0" fontId="21" fillId="11" borderId="77" xfId="0" applyFont="1" applyFill="1" applyBorder="1" applyAlignment="1">
      <alignment vertical="center" wrapText="1"/>
    </xf>
    <xf numFmtId="0" fontId="21" fillId="11" borderId="78" xfId="0" applyFont="1" applyFill="1" applyBorder="1" applyAlignment="1">
      <alignment vertical="center" wrapText="1"/>
    </xf>
    <xf numFmtId="0" fontId="14" fillId="0" borderId="39" xfId="0" applyFont="1" applyBorder="1" applyAlignment="1">
      <alignment horizontal="center" vertical="center"/>
    </xf>
    <xf numFmtId="0" fontId="14" fillId="0" borderId="3" xfId="0" applyFont="1" applyBorder="1" applyAlignment="1">
      <alignment horizontal="center" vertical="center"/>
    </xf>
    <xf numFmtId="0" fontId="14" fillId="0" borderId="22" xfId="0" applyFont="1" applyBorder="1" applyAlignment="1">
      <alignment horizontal="center"/>
    </xf>
    <xf numFmtId="0" fontId="14" fillId="0" borderId="14" xfId="0" applyFont="1" applyBorder="1" applyAlignment="1">
      <alignment horizontal="center"/>
    </xf>
    <xf numFmtId="0" fontId="17" fillId="11" borderId="0" xfId="0" applyFont="1" applyFill="1" applyAlignment="1">
      <alignment horizontal="center" vertical="center" wrapText="1"/>
    </xf>
    <xf numFmtId="0" fontId="14" fillId="0" borderId="37" xfId="0" applyFont="1" applyBorder="1" applyAlignment="1">
      <alignment horizontal="center"/>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9" borderId="46"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0" xfId="0" applyFont="1" applyAlignment="1">
      <alignment vertical="top" wrapText="1"/>
    </xf>
    <xf numFmtId="0" fontId="14" fillId="11" borderId="0" xfId="0" applyFont="1" applyFill="1" applyAlignment="1">
      <alignment vertical="center" wrapText="1"/>
    </xf>
    <xf numFmtId="0" fontId="20" fillId="11" borderId="0" xfId="0" applyFont="1" applyFill="1" applyAlignment="1">
      <alignment horizontal="center" vertical="center"/>
    </xf>
    <xf numFmtId="0" fontId="18" fillId="11" borderId="0" xfId="0" applyFont="1" applyFill="1" applyAlignment="1">
      <alignment horizontal="left" vertical="center" wrapText="1"/>
    </xf>
    <xf numFmtId="0" fontId="14" fillId="11" borderId="88" xfId="0" applyFont="1" applyFill="1" applyBorder="1" applyAlignment="1">
      <alignment horizontal="center" vertical="center"/>
    </xf>
    <xf numFmtId="0" fontId="14" fillId="11" borderId="89" xfId="0" applyFont="1" applyFill="1" applyBorder="1" applyAlignment="1">
      <alignment horizontal="center" vertical="center"/>
    </xf>
    <xf numFmtId="0" fontId="14" fillId="11" borderId="90" xfId="0" applyFont="1" applyFill="1" applyBorder="1" applyAlignment="1">
      <alignment horizontal="center" vertical="center"/>
    </xf>
    <xf numFmtId="38" fontId="18" fillId="11" borderId="76" xfId="2" applyFont="1" applyFill="1" applyBorder="1" applyAlignment="1">
      <alignment horizontal="center" vertical="center" wrapText="1"/>
    </xf>
    <xf numFmtId="38" fontId="18" fillId="11" borderId="19" xfId="2" applyFont="1" applyFill="1" applyBorder="1" applyAlignment="1">
      <alignment horizontal="center" vertical="center" wrapText="1"/>
    </xf>
    <xf numFmtId="38" fontId="18" fillId="11" borderId="47" xfId="2" applyFont="1" applyFill="1" applyBorder="1" applyAlignment="1">
      <alignment horizontal="center" vertical="center" wrapText="1"/>
    </xf>
    <xf numFmtId="38" fontId="18" fillId="11" borderId="99" xfId="2" applyFont="1" applyFill="1" applyBorder="1" applyAlignment="1">
      <alignment horizontal="center" vertical="center" wrapText="1"/>
    </xf>
    <xf numFmtId="38" fontId="18" fillId="11" borderId="66" xfId="2" applyFont="1" applyFill="1" applyBorder="1" applyAlignment="1">
      <alignment horizontal="center" vertical="center" wrapText="1"/>
    </xf>
    <xf numFmtId="38" fontId="18" fillId="11" borderId="67" xfId="2"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66" xfId="0" applyFont="1" applyFill="1" applyBorder="1" applyAlignment="1">
      <alignment horizontal="center" vertical="center" wrapText="1"/>
    </xf>
    <xf numFmtId="0" fontId="14" fillId="11" borderId="98" xfId="0" applyFont="1" applyFill="1" applyBorder="1" applyAlignment="1">
      <alignment horizontal="center" vertical="center" wrapText="1"/>
    </xf>
    <xf numFmtId="0" fontId="14" fillId="11" borderId="46"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75" xfId="0" applyFont="1" applyFill="1" applyBorder="1" applyAlignment="1">
      <alignment horizontal="center" vertical="center" wrapText="1"/>
    </xf>
    <xf numFmtId="0" fontId="14" fillId="0" borderId="0" xfId="0" applyFont="1" applyAlignment="1">
      <alignment vertical="center" wrapText="1"/>
    </xf>
    <xf numFmtId="38" fontId="37" fillId="5" borderId="0" xfId="2" applyFont="1" applyFill="1" applyAlignment="1">
      <alignment horizontal="left" vertical="center"/>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14" fillId="0" borderId="8"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8" fillId="11" borderId="87" xfId="0" applyFont="1" applyFill="1" applyBorder="1" applyAlignment="1">
      <alignment horizontal="center" vertical="center" wrapText="1"/>
    </xf>
    <xf numFmtId="0" fontId="18" fillId="11" borderId="84" xfId="0" applyFont="1" applyFill="1" applyBorder="1" applyAlignment="1">
      <alignment horizontal="center" vertical="center" wrapText="1"/>
    </xf>
    <xf numFmtId="0" fontId="18" fillId="11" borderId="86" xfId="0" applyFont="1" applyFill="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1" fillId="0" borderId="0" xfId="0" applyFont="1" applyFill="1" applyAlignment="1">
      <alignment horizontal="right" vertical="center"/>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0" fontId="11" fillId="0" borderId="8"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4" fillId="0" borderId="0" xfId="0" applyFont="1" applyAlignment="1">
      <alignment vertical="center"/>
    </xf>
    <xf numFmtId="0" fontId="14" fillId="12" borderId="0" xfId="0" applyFont="1" applyFill="1" applyAlignment="1">
      <alignment vertical="center" wrapText="1"/>
    </xf>
    <xf numFmtId="0" fontId="18" fillId="11" borderId="22" xfId="0" applyFont="1" applyFill="1" applyBorder="1" applyAlignment="1">
      <alignment horizontal="center" vertical="center" wrapText="1"/>
    </xf>
    <xf numFmtId="0" fontId="18" fillId="11" borderId="14"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59"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0" xfId="0" applyFont="1" applyBorder="1" applyAlignment="1">
      <alignment horizontal="center" vertical="center"/>
    </xf>
    <xf numFmtId="0" fontId="14" fillId="0" borderId="82" xfId="0" applyFont="1" applyBorder="1" applyAlignment="1">
      <alignment horizontal="center" vertical="center"/>
    </xf>
    <xf numFmtId="0" fontId="14" fillId="0" borderId="71" xfId="0" applyFont="1" applyBorder="1" applyAlignment="1">
      <alignment horizontal="center" vertical="center"/>
    </xf>
    <xf numFmtId="0" fontId="14" fillId="11" borderId="83" xfId="0" applyFont="1" applyFill="1" applyBorder="1" applyAlignment="1">
      <alignment horizontal="center" vertical="center" wrapText="1"/>
    </xf>
    <xf numFmtId="0" fontId="14" fillId="11" borderId="84"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8" fillId="11" borderId="58" xfId="0" applyFont="1" applyFill="1" applyBorder="1" applyAlignment="1">
      <alignment horizontal="center" vertical="center"/>
    </xf>
    <xf numFmtId="0" fontId="18" fillId="11" borderId="23" xfId="0" applyFont="1" applyFill="1" applyBorder="1" applyAlignment="1">
      <alignment horizontal="center" vertical="center"/>
    </xf>
    <xf numFmtId="0" fontId="14" fillId="11" borderId="59" xfId="0" applyFont="1" applyFill="1" applyBorder="1" applyAlignment="1">
      <alignment horizontal="center" vertical="center"/>
    </xf>
    <xf numFmtId="0" fontId="14" fillId="11" borderId="66" xfId="0" applyFont="1" applyFill="1" applyBorder="1" applyAlignment="1">
      <alignment horizontal="center" vertical="center"/>
    </xf>
    <xf numFmtId="0" fontId="14" fillId="11" borderId="67" xfId="0" applyFont="1" applyFill="1" applyBorder="1" applyAlignment="1">
      <alignment horizontal="center" vertical="center"/>
    </xf>
    <xf numFmtId="0" fontId="14" fillId="11" borderId="19" xfId="0" applyFont="1" applyFill="1" applyBorder="1" applyAlignment="1">
      <alignment horizontal="center" vertical="center"/>
    </xf>
    <xf numFmtId="0" fontId="14" fillId="11" borderId="20" xfId="0" applyFont="1" applyFill="1" applyBorder="1" applyAlignment="1">
      <alignment horizontal="center" vertical="center"/>
    </xf>
    <xf numFmtId="0" fontId="17" fillId="9" borderId="18" xfId="0" applyFont="1" applyFill="1" applyBorder="1" applyAlignment="1">
      <alignment horizontal="center" vertical="center"/>
    </xf>
    <xf numFmtId="0" fontId="14" fillId="0" borderId="15" xfId="0" applyFont="1" applyBorder="1" applyAlignment="1">
      <alignment horizontal="center" vertical="center"/>
    </xf>
    <xf numFmtId="0" fontId="18" fillId="11" borderId="8"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8" fillId="11" borderId="9" xfId="0" applyFont="1" applyFill="1" applyBorder="1" applyAlignment="1">
      <alignment horizontal="left" vertical="center" wrapText="1"/>
    </xf>
    <xf numFmtId="0" fontId="18" fillId="11" borderId="6" xfId="0" applyFont="1" applyFill="1" applyBorder="1" applyAlignment="1">
      <alignment horizontal="left"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51" fillId="11" borderId="18" xfId="0" applyFont="1" applyFill="1" applyBorder="1" applyAlignment="1">
      <alignment horizontal="center" vertical="center"/>
    </xf>
    <xf numFmtId="0" fontId="51" fillId="11" borderId="20" xfId="0" applyFont="1" applyFill="1" applyBorder="1" applyAlignment="1">
      <alignment horizontal="center" vertical="center"/>
    </xf>
    <xf numFmtId="0" fontId="51" fillId="11" borderId="19" xfId="0" applyFont="1" applyFill="1" applyBorder="1" applyAlignment="1">
      <alignment horizontal="center" vertical="center"/>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20" fillId="11" borderId="13" xfId="0" applyFont="1" applyFill="1" applyBorder="1" applyAlignment="1">
      <alignment horizontal="center" vertical="center"/>
    </xf>
    <xf numFmtId="0" fontId="20" fillId="11" borderId="14" xfId="0" applyFont="1" applyFill="1" applyBorder="1" applyAlignment="1">
      <alignment horizontal="center" vertical="center"/>
    </xf>
    <xf numFmtId="0" fontId="53" fillId="0" borderId="79" xfId="0" applyFont="1" applyBorder="1" applyAlignment="1">
      <alignment horizontal="left" vertical="center" wrapText="1"/>
    </xf>
    <xf numFmtId="0" fontId="53" fillId="0" borderId="80" xfId="0" applyFont="1" applyBorder="1" applyAlignment="1">
      <alignment horizontal="left" vertical="center" wrapText="1"/>
    </xf>
    <xf numFmtId="0" fontId="53" fillId="0" borderId="39" xfId="0" applyFont="1" applyBorder="1" applyAlignment="1">
      <alignment vertical="center" wrapText="1"/>
    </xf>
    <xf numFmtId="0" fontId="53" fillId="0" borderId="0" xfId="0" applyFont="1" applyBorder="1" applyAlignment="1">
      <alignment vertical="center" wrapText="1"/>
    </xf>
    <xf numFmtId="0" fontId="53" fillId="0" borderId="39" xfId="0" applyFont="1" applyBorder="1" applyAlignment="1">
      <alignment horizontal="left" vertical="center"/>
    </xf>
    <xf numFmtId="0" fontId="53" fillId="0" borderId="0" xfId="0" applyFont="1" applyBorder="1" applyAlignment="1">
      <alignment horizontal="left" vertical="center"/>
    </xf>
    <xf numFmtId="0" fontId="53" fillId="0" borderId="15" xfId="0" applyFont="1" applyBorder="1" applyAlignment="1">
      <alignment horizontal="left" vertical="center"/>
    </xf>
    <xf numFmtId="0" fontId="53" fillId="11" borderId="60" xfId="0" applyFont="1" applyFill="1" applyBorder="1" applyAlignment="1">
      <alignment horizontal="left" wrapText="1"/>
    </xf>
    <xf numFmtId="0" fontId="53" fillId="11" borderId="4" xfId="0" applyFont="1" applyFill="1" applyBorder="1" applyAlignment="1">
      <alignment horizontal="left" wrapText="1"/>
    </xf>
    <xf numFmtId="0" fontId="53" fillId="11" borderId="68" xfId="0" applyFont="1" applyFill="1" applyBorder="1" applyAlignment="1">
      <alignment horizontal="left" wrapText="1"/>
    </xf>
    <xf numFmtId="0" fontId="53" fillId="11" borderId="39" xfId="0" applyFont="1" applyFill="1" applyBorder="1" applyAlignment="1">
      <alignment horizontal="left" wrapText="1"/>
    </xf>
    <xf numFmtId="0" fontId="53" fillId="11" borderId="0" xfId="0" applyFont="1" applyFill="1" applyBorder="1" applyAlignment="1">
      <alignment horizontal="left" wrapText="1"/>
    </xf>
    <xf numFmtId="0" fontId="53" fillId="11" borderId="15" xfId="0" applyFont="1" applyFill="1" applyBorder="1" applyAlignment="1">
      <alignment horizontal="left" wrapText="1"/>
    </xf>
    <xf numFmtId="0" fontId="53" fillId="0" borderId="60" xfId="0" applyFont="1" applyBorder="1" applyAlignment="1">
      <alignment horizontal="left" vertical="center" wrapText="1"/>
    </xf>
    <xf numFmtId="0" fontId="53" fillId="0" borderId="4" xfId="0" applyFont="1" applyBorder="1" applyAlignment="1">
      <alignment horizontal="left" vertical="center" wrapText="1"/>
    </xf>
    <xf numFmtId="0" fontId="53" fillId="0" borderId="68" xfId="0" applyFont="1" applyBorder="1" applyAlignment="1">
      <alignment horizontal="left" vertical="center" wrapText="1"/>
    </xf>
    <xf numFmtId="0" fontId="18" fillId="9" borderId="54"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11" borderId="18" xfId="0" applyFont="1" applyFill="1" applyBorder="1" applyAlignment="1">
      <alignment horizontal="center" vertical="center"/>
    </xf>
    <xf numFmtId="0" fontId="53" fillId="11" borderId="37" xfId="0" applyFont="1" applyFill="1" applyBorder="1" applyAlignment="1">
      <alignment horizontal="center" vertical="center" wrapText="1"/>
    </xf>
    <xf numFmtId="0" fontId="53" fillId="11" borderId="31" xfId="0" applyFont="1" applyFill="1" applyBorder="1" applyAlignment="1">
      <alignment horizontal="center" vertical="center" wrapText="1"/>
    </xf>
    <xf numFmtId="0" fontId="53" fillId="11" borderId="39" xfId="0" applyFont="1" applyFill="1" applyBorder="1" applyAlignment="1">
      <alignment horizontal="center" vertical="center" wrapText="1"/>
    </xf>
    <xf numFmtId="0" fontId="53" fillId="11" borderId="3"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3" fillId="0" borderId="60" xfId="0" applyFont="1" applyBorder="1" applyAlignment="1">
      <alignment horizontal="left" vertical="center"/>
    </xf>
    <xf numFmtId="0" fontId="53" fillId="0" borderId="4" xfId="0" applyFont="1" applyBorder="1" applyAlignment="1">
      <alignment horizontal="left" vertical="center"/>
    </xf>
    <xf numFmtId="0" fontId="53" fillId="0" borderId="68" xfId="0" applyFont="1" applyBorder="1" applyAlignment="1">
      <alignment horizontal="left" vertical="center"/>
    </xf>
    <xf numFmtId="38" fontId="17" fillId="0" borderId="0" xfId="2" applyFont="1" applyBorder="1" applyAlignment="1">
      <alignment horizontal="center" vertical="center" wrapText="1"/>
    </xf>
    <xf numFmtId="0" fontId="53" fillId="11" borderId="37" xfId="0" applyFont="1" applyFill="1" applyBorder="1" applyAlignment="1">
      <alignment horizontal="left" vertical="center" wrapText="1"/>
    </xf>
    <xf numFmtId="0" fontId="53" fillId="11" borderId="13" xfId="0" applyFont="1" applyFill="1" applyBorder="1" applyAlignment="1">
      <alignment horizontal="left" vertical="center" wrapText="1"/>
    </xf>
    <xf numFmtId="0" fontId="53" fillId="11" borderId="14" xfId="0" applyFont="1" applyFill="1" applyBorder="1" applyAlignment="1">
      <alignment horizontal="left" vertical="center" wrapText="1"/>
    </xf>
    <xf numFmtId="0" fontId="53" fillId="11" borderId="39" xfId="0" applyFont="1" applyFill="1" applyBorder="1" applyAlignment="1">
      <alignment horizontal="left" vertical="center" wrapText="1"/>
    </xf>
    <xf numFmtId="0" fontId="53" fillId="11" borderId="0" xfId="0" applyFont="1" applyFill="1" applyBorder="1" applyAlignment="1">
      <alignment horizontal="left" vertical="center" wrapText="1"/>
    </xf>
    <xf numFmtId="0" fontId="53" fillId="11" borderId="15" xfId="0" applyFont="1" applyFill="1" applyBorder="1" applyAlignment="1">
      <alignment horizontal="left" vertical="center" wrapText="1"/>
    </xf>
    <xf numFmtId="0" fontId="53" fillId="11" borderId="60" xfId="0" applyFont="1" applyFill="1" applyBorder="1" applyAlignment="1">
      <alignment horizontal="center" vertical="center"/>
    </xf>
    <xf numFmtId="0" fontId="53" fillId="11" borderId="5" xfId="0" applyFont="1" applyFill="1" applyBorder="1" applyAlignment="1">
      <alignment horizontal="center" vertical="center"/>
    </xf>
    <xf numFmtId="0" fontId="53" fillId="11" borderId="39" xfId="0" applyFont="1" applyFill="1" applyBorder="1" applyAlignment="1">
      <alignment horizontal="center" vertical="center"/>
    </xf>
    <xf numFmtId="0" fontId="53" fillId="11" borderId="3" xfId="0" applyFont="1" applyFill="1" applyBorder="1" applyAlignment="1">
      <alignment horizontal="center" vertical="center"/>
    </xf>
    <xf numFmtId="0" fontId="53" fillId="0" borderId="37"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11" xfId="0" applyFont="1" applyBorder="1" applyAlignment="1">
      <alignment vertical="center" wrapText="1"/>
    </xf>
    <xf numFmtId="0" fontId="20" fillId="11" borderId="18" xfId="0" applyFont="1" applyFill="1" applyBorder="1" applyAlignment="1">
      <alignment horizontal="center" vertical="center"/>
    </xf>
    <xf numFmtId="0" fontId="20" fillId="11" borderId="20" xfId="0" applyFont="1" applyFill="1" applyBorder="1" applyAlignment="1">
      <alignment horizontal="center" vertical="center"/>
    </xf>
    <xf numFmtId="0" fontId="18" fillId="11"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64" fillId="0" borderId="0" xfId="0" applyFont="1" applyAlignment="1">
      <alignment horizontal="center" vertical="center" wrapText="1"/>
    </xf>
    <xf numFmtId="0" fontId="14" fillId="11" borderId="64" xfId="0" applyFont="1" applyFill="1" applyBorder="1" applyAlignment="1">
      <alignment horizontal="center" vertical="center"/>
    </xf>
    <xf numFmtId="0" fontId="14" fillId="11" borderId="65" xfId="0" applyFont="1" applyFill="1" applyBorder="1" applyAlignment="1">
      <alignment horizontal="center" vertical="center"/>
    </xf>
    <xf numFmtId="0" fontId="19"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11" borderId="30" xfId="0" applyFont="1" applyFill="1" applyBorder="1" applyAlignment="1">
      <alignment horizontal="center" vertical="center"/>
    </xf>
    <xf numFmtId="0" fontId="14" fillId="11" borderId="24" xfId="0" applyFont="1" applyFill="1" applyBorder="1" applyAlignment="1">
      <alignment horizontal="center" vertical="center"/>
    </xf>
    <xf numFmtId="0" fontId="52" fillId="11" borderId="0" xfId="0" applyFont="1" applyFill="1" applyAlignment="1">
      <alignment horizontal="left" vertical="top" wrapText="1"/>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42" fillId="0" borderId="0" xfId="0" applyFont="1" applyAlignment="1">
      <alignment horizontal="right" vertical="center"/>
    </xf>
    <xf numFmtId="0" fontId="53" fillId="11" borderId="60"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11" fillId="6" borderId="59"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61" fillId="11" borderId="18" xfId="0" applyFont="1" applyFill="1" applyBorder="1" applyAlignment="1">
      <alignment horizontal="center" vertical="center"/>
    </xf>
    <xf numFmtId="0" fontId="61" fillId="11" borderId="20" xfId="0" applyFont="1" applyFill="1" applyBorder="1" applyAlignment="1">
      <alignment horizontal="center" vertical="center"/>
    </xf>
    <xf numFmtId="0" fontId="53" fillId="11" borderId="38" xfId="0" applyFont="1" applyFill="1" applyBorder="1" applyAlignment="1">
      <alignment horizontal="center" vertical="center" wrapText="1"/>
    </xf>
    <xf numFmtId="0" fontId="53" fillId="11" borderId="32" xfId="0" applyFont="1" applyFill="1" applyBorder="1" applyAlignment="1">
      <alignment horizontal="center" vertical="center" wrapText="1"/>
    </xf>
    <xf numFmtId="0" fontId="53" fillId="11" borderId="49" xfId="0" applyFont="1" applyFill="1" applyBorder="1" applyAlignment="1">
      <alignment horizontal="left" vertical="center" wrapText="1"/>
    </xf>
    <xf numFmtId="0" fontId="53" fillId="11" borderId="6" xfId="0" applyFont="1" applyFill="1" applyBorder="1" applyAlignment="1">
      <alignment horizontal="left" vertical="center" wrapText="1"/>
    </xf>
    <xf numFmtId="0" fontId="53" fillId="11" borderId="48" xfId="0" applyFont="1" applyFill="1" applyBorder="1" applyAlignment="1">
      <alignment horizontal="left" vertical="center" wrapText="1"/>
    </xf>
    <xf numFmtId="0" fontId="53" fillId="11" borderId="49" xfId="0" applyFont="1" applyFill="1" applyBorder="1" applyAlignment="1">
      <alignment horizontal="center" vertical="center"/>
    </xf>
    <xf numFmtId="0" fontId="53" fillId="11" borderId="2" xfId="0" applyFont="1" applyFill="1" applyBorder="1" applyAlignment="1">
      <alignment horizontal="center" vertical="center"/>
    </xf>
    <xf numFmtId="0" fontId="14" fillId="11" borderId="0" xfId="0" applyFont="1" applyFill="1" applyBorder="1" applyAlignment="1">
      <alignment horizontal="center" vertical="center"/>
    </xf>
    <xf numFmtId="0" fontId="53" fillId="11" borderId="38" xfId="0" applyFont="1" applyFill="1" applyBorder="1" applyAlignment="1">
      <alignment horizontal="left" vertical="center" wrapText="1"/>
    </xf>
    <xf numFmtId="0" fontId="53" fillId="11" borderId="16" xfId="0" applyFont="1" applyFill="1" applyBorder="1" applyAlignment="1">
      <alignment horizontal="left" vertical="center" wrapText="1"/>
    </xf>
    <xf numFmtId="0" fontId="53" fillId="11" borderId="17" xfId="0" applyFont="1" applyFill="1" applyBorder="1" applyAlignment="1">
      <alignment horizontal="left" vertical="center" wrapText="1"/>
    </xf>
    <xf numFmtId="0" fontId="17" fillId="11"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8" fillId="11" borderId="0" xfId="0" applyFont="1" applyFill="1" applyAlignment="1">
      <alignment horizontal="left" vertical="top" wrapText="1"/>
    </xf>
    <xf numFmtId="0" fontId="14" fillId="11" borderId="37" xfId="0" applyFont="1" applyFill="1" applyBorder="1" applyAlignment="1">
      <alignment horizontal="center" vertical="center" wrapText="1" shrinkToFit="1"/>
    </xf>
    <xf numFmtId="0" fontId="14" fillId="11" borderId="31" xfId="0" applyFont="1" applyFill="1" applyBorder="1" applyAlignment="1">
      <alignment horizontal="center" vertical="center" wrapText="1" shrinkToFit="1"/>
    </xf>
    <xf numFmtId="0" fontId="14" fillId="9" borderId="58" xfId="0" applyFont="1" applyFill="1" applyBorder="1" applyAlignment="1">
      <alignment horizontal="center" vertical="center"/>
    </xf>
    <xf numFmtId="0" fontId="14" fillId="9" borderId="24"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5"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36" fillId="0" borderId="12" xfId="1" applyFont="1" applyBorder="1" applyAlignment="1">
      <alignment horizontal="left" vertical="top" indent="1"/>
    </xf>
    <xf numFmtId="0" fontId="36" fillId="0" borderId="0" xfId="1" applyFont="1" applyBorder="1" applyAlignment="1">
      <alignment horizontal="left" vertical="top" indent="1"/>
    </xf>
    <xf numFmtId="0" fontId="36"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55" fillId="11" borderId="0" xfId="0" applyFont="1" applyFill="1" applyAlignment="1">
      <alignment horizontal="left" vertical="center" wrapText="1"/>
    </xf>
    <xf numFmtId="0" fontId="14" fillId="0" borderId="0" xfId="0" applyFont="1" applyAlignment="1">
      <alignment horizontal="center" vertical="center" wrapText="1"/>
    </xf>
    <xf numFmtId="0" fontId="68" fillId="11" borderId="0" xfId="0" applyFont="1" applyFill="1" applyAlignment="1">
      <alignment horizontal="left" vertical="center" wrapText="1"/>
    </xf>
    <xf numFmtId="0" fontId="53" fillId="0" borderId="37" xfId="0" applyFont="1" applyBorder="1" applyAlignment="1">
      <alignment horizontal="left" vertical="center" wrapText="1"/>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38"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15" xfId="0" applyFont="1" applyBorder="1" applyAlignment="1">
      <alignment vertical="center" wrapText="1"/>
    </xf>
    <xf numFmtId="0" fontId="53" fillId="0" borderId="20"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81" xfId="0" applyFont="1" applyBorder="1" applyAlignment="1">
      <alignment horizontal="center" vertical="center" wrapText="1"/>
    </xf>
    <xf numFmtId="0" fontId="53" fillId="11" borderId="49"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53" fillId="11" borderId="60" xfId="0" applyFont="1" applyFill="1" applyBorder="1" applyAlignment="1">
      <alignment horizontal="left" vertical="top" wrapText="1"/>
    </xf>
    <xf numFmtId="0" fontId="53" fillId="11" borderId="4" xfId="0" applyFont="1" applyFill="1" applyBorder="1" applyAlignment="1">
      <alignment horizontal="left" vertical="top" wrapText="1"/>
    </xf>
    <xf numFmtId="0" fontId="53" fillId="11" borderId="68" xfId="0" applyFont="1" applyFill="1" applyBorder="1" applyAlignment="1">
      <alignment horizontal="left" vertical="top" wrapText="1"/>
    </xf>
    <xf numFmtId="0" fontId="53" fillId="11" borderId="39" xfId="0" applyFont="1" applyFill="1" applyBorder="1" applyAlignment="1">
      <alignment horizontal="left" vertical="top" wrapText="1"/>
    </xf>
    <xf numFmtId="0" fontId="53" fillId="11" borderId="0" xfId="0" applyFont="1" applyFill="1" applyBorder="1" applyAlignment="1">
      <alignment horizontal="left" vertical="top" wrapText="1"/>
    </xf>
    <xf numFmtId="0" fontId="53" fillId="11" borderId="15" xfId="0" applyFont="1" applyFill="1" applyBorder="1" applyAlignment="1">
      <alignment horizontal="left" vertical="top" wrapText="1"/>
    </xf>
    <xf numFmtId="0" fontId="18" fillId="0" borderId="0" xfId="0" applyFont="1" applyAlignment="1">
      <alignment vertical="center"/>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11" borderId="10"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11" borderId="0" xfId="0" applyFont="1" applyFill="1" applyAlignment="1">
      <alignment horizontal="left" vertical="center" wrapText="1"/>
    </xf>
    <xf numFmtId="0" fontId="18" fillId="11" borderId="0" xfId="0" applyFont="1" applyFill="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34" fillId="0" borderId="0" xfId="0" applyFont="1" applyAlignment="1">
      <alignment horizontal="center" vertical="center"/>
    </xf>
    <xf numFmtId="0" fontId="18" fillId="11" borderId="22"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8" xfId="0" applyFont="1" applyFill="1" applyBorder="1" applyAlignment="1">
      <alignment horizontal="left" vertical="center"/>
    </xf>
    <xf numFmtId="0" fontId="18" fillId="11"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53" fillId="11" borderId="0" xfId="0" applyFont="1" applyFill="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40" fillId="0" borderId="0" xfId="0" applyFont="1" applyAlignment="1">
      <alignment horizontal="distributed" vertical="center" indent="2"/>
    </xf>
    <xf numFmtId="0" fontId="65" fillId="0" borderId="0" xfId="0" applyFont="1" applyAlignment="1">
      <alignment horizontal="center" vertical="center"/>
    </xf>
    <xf numFmtId="0" fontId="41" fillId="9" borderId="11" xfId="0" applyFont="1" applyFill="1" applyBorder="1" applyAlignment="1">
      <alignment horizontal="center" vertical="center"/>
    </xf>
    <xf numFmtId="0" fontId="53" fillId="11" borderId="0" xfId="0" applyFont="1" applyFill="1" applyAlignment="1">
      <alignment horizontal="center" vertical="center"/>
    </xf>
    <xf numFmtId="0" fontId="20" fillId="0" borderId="11" xfId="0" applyFont="1" applyBorder="1" applyAlignment="1">
      <alignment horizontal="center" vertical="center"/>
    </xf>
    <xf numFmtId="0" fontId="20" fillId="9"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38" fontId="20"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57" fillId="11" borderId="50" xfId="0" applyFont="1" applyFill="1" applyBorder="1" applyAlignment="1">
      <alignment horizontal="center" vertical="center" wrapText="1"/>
    </xf>
    <xf numFmtId="0" fontId="57" fillId="11" borderId="51"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11" xfId="0" applyFont="1" applyFill="1" applyBorder="1" applyAlignment="1">
      <alignment horizontal="center" vertical="center"/>
    </xf>
    <xf numFmtId="0" fontId="11" fillId="11" borderId="94" xfId="0" applyFont="1" applyFill="1" applyBorder="1" applyAlignment="1">
      <alignment horizontal="center" vertical="center" wrapText="1"/>
    </xf>
    <xf numFmtId="0" fontId="11" fillId="11" borderId="91" xfId="0" applyFont="1" applyFill="1" applyBorder="1" applyAlignment="1">
      <alignment horizontal="center" vertical="center" wrapText="1"/>
    </xf>
    <xf numFmtId="0" fontId="50" fillId="13" borderId="19" xfId="0" applyFont="1" applyFill="1" applyBorder="1" applyAlignment="1">
      <alignment horizontal="center" vertical="center"/>
    </xf>
    <xf numFmtId="0" fontId="11" fillId="11" borderId="79" xfId="0" applyFont="1" applyFill="1" applyBorder="1" applyAlignment="1">
      <alignment horizontal="left" vertical="center" wrapText="1"/>
    </xf>
    <xf numFmtId="0" fontId="11" fillId="11" borderId="80" xfId="0" applyFont="1" applyFill="1" applyBorder="1" applyAlignment="1">
      <alignment horizontal="left" vertical="center" wrapText="1"/>
    </xf>
    <xf numFmtId="0" fontId="11" fillId="11" borderId="94" xfId="0" applyFont="1" applyFill="1" applyBorder="1" applyAlignment="1">
      <alignment horizontal="left" vertical="center" wrapText="1"/>
    </xf>
    <xf numFmtId="0" fontId="11" fillId="11" borderId="97" xfId="0" applyFont="1" applyFill="1" applyBorder="1" applyAlignment="1">
      <alignment horizontal="left" vertical="center" wrapText="1"/>
    </xf>
    <xf numFmtId="0" fontId="11" fillId="11" borderId="91" xfId="0" applyFont="1" applyFill="1" applyBorder="1" applyAlignment="1">
      <alignment horizontal="left" vertical="center" wrapText="1"/>
    </xf>
    <xf numFmtId="0" fontId="11" fillId="11" borderId="92" xfId="0" applyFont="1" applyFill="1" applyBorder="1" applyAlignment="1">
      <alignment horizontal="left" vertical="center"/>
    </xf>
    <xf numFmtId="0" fontId="11" fillId="11" borderId="93" xfId="0" applyFont="1" applyFill="1" applyBorder="1" applyAlignment="1">
      <alignment horizontal="left" vertical="center"/>
    </xf>
    <xf numFmtId="0" fontId="11" fillId="11" borderId="38" xfId="0" applyFont="1" applyFill="1" applyBorder="1" applyAlignment="1">
      <alignment horizontal="left" vertical="center"/>
    </xf>
    <xf numFmtId="0" fontId="11" fillId="11" borderId="17" xfId="0" applyFont="1" applyFill="1" applyBorder="1" applyAlignment="1">
      <alignment horizontal="left" vertical="center"/>
    </xf>
    <xf numFmtId="0" fontId="49" fillId="11" borderId="18" xfId="0" applyFont="1" applyFill="1" applyBorder="1" applyAlignment="1">
      <alignment horizontal="center" vertical="center"/>
    </xf>
    <xf numFmtId="0" fontId="49" fillId="11" borderId="20" xfId="0" applyFont="1" applyFill="1" applyBorder="1" applyAlignment="1">
      <alignment horizontal="center" vertical="center"/>
    </xf>
    <xf numFmtId="0" fontId="11" fillId="11" borderId="37" xfId="0" applyFont="1" applyFill="1" applyBorder="1" applyAlignment="1">
      <alignment horizontal="left" vertical="center" wrapText="1"/>
    </xf>
    <xf numFmtId="0" fontId="11" fillId="11" borderId="14"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2" xfId="0" applyFont="1" applyFill="1" applyBorder="1" applyAlignment="1">
      <alignment horizontal="left" vertical="center" wrapText="1"/>
    </xf>
    <xf numFmtId="0" fontId="11" fillId="11" borderId="95" xfId="0" applyFont="1" applyFill="1" applyBorder="1" applyAlignment="1">
      <alignment horizontal="left" vertical="center"/>
    </xf>
    <xf numFmtId="0" fontId="11" fillId="11" borderId="96" xfId="0" applyFont="1" applyFill="1" applyBorder="1" applyAlignment="1">
      <alignment horizontal="left" vertical="center"/>
    </xf>
    <xf numFmtId="0" fontId="47" fillId="11" borderId="80" xfId="0" applyFont="1" applyFill="1" applyBorder="1" applyAlignment="1">
      <alignment horizontal="center" vertical="center"/>
    </xf>
    <xf numFmtId="0" fontId="48" fillId="11" borderId="91" xfId="0" applyFont="1" applyFill="1" applyBorder="1" applyAlignment="1">
      <alignment horizontal="center" vertical="center"/>
    </xf>
    <xf numFmtId="0" fontId="33" fillId="15" borderId="92" xfId="0" applyFont="1" applyFill="1" applyBorder="1" applyAlignment="1">
      <alignment horizontal="left" vertical="center" wrapText="1"/>
    </xf>
    <xf numFmtId="0" fontId="33" fillId="15" borderId="93"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5" borderId="15" xfId="0" applyFont="1" applyFill="1" applyBorder="1" applyAlignment="1">
      <alignment horizontal="left" vertical="center" wrapText="1"/>
    </xf>
    <xf numFmtId="0" fontId="33" fillId="15" borderId="38" xfId="0" applyFont="1" applyFill="1" applyBorder="1" applyAlignment="1">
      <alignment horizontal="left" vertical="center" wrapText="1"/>
    </xf>
    <xf numFmtId="0" fontId="33" fillId="15" borderId="17" xfId="0" applyFont="1" applyFill="1" applyBorder="1" applyAlignment="1">
      <alignment horizontal="left" vertical="center" wrapText="1"/>
    </xf>
    <xf numFmtId="0" fontId="47" fillId="11" borderId="39" xfId="0" applyFont="1" applyFill="1" applyBorder="1" applyAlignment="1">
      <alignment horizontal="center" vertical="center" wrapText="1"/>
    </xf>
    <xf numFmtId="0" fontId="48" fillId="11" borderId="39" xfId="0" applyFont="1" applyFill="1" applyBorder="1" applyAlignment="1">
      <alignment horizontal="center" vertical="center" wrapText="1"/>
    </xf>
    <xf numFmtId="0" fontId="33" fillId="16" borderId="37" xfId="0" applyFont="1" applyFill="1" applyBorder="1" applyAlignment="1">
      <alignment horizontal="left" vertical="center" wrapText="1"/>
    </xf>
    <xf numFmtId="0" fontId="33" fillId="16" borderId="14" xfId="0" applyFont="1" applyFill="1" applyBorder="1" applyAlignment="1">
      <alignment horizontal="left" vertical="center"/>
    </xf>
    <xf numFmtId="0" fontId="33" fillId="16" borderId="39" xfId="0" applyFont="1" applyFill="1" applyBorder="1" applyAlignment="1">
      <alignment horizontal="left" vertical="center"/>
    </xf>
    <xf numFmtId="0" fontId="33" fillId="16" borderId="15" xfId="0" applyFont="1" applyFill="1" applyBorder="1" applyAlignment="1">
      <alignment horizontal="left" vertical="center"/>
    </xf>
    <xf numFmtId="0" fontId="33" fillId="17" borderId="92" xfId="0" applyFont="1" applyFill="1" applyBorder="1" applyAlignment="1">
      <alignment horizontal="left" vertical="center" wrapText="1"/>
    </xf>
    <xf numFmtId="0" fontId="33" fillId="17" borderId="93" xfId="0" applyFont="1" applyFill="1" applyBorder="1" applyAlignment="1">
      <alignment horizontal="left" vertical="center"/>
    </xf>
    <xf numFmtId="0" fontId="33" fillId="17" borderId="38" xfId="0" applyFont="1" applyFill="1" applyBorder="1" applyAlignment="1">
      <alignment horizontal="left" vertical="center"/>
    </xf>
    <xf numFmtId="0" fontId="33" fillId="17" borderId="17"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4" borderId="92" xfId="0" applyFont="1" applyFill="1" applyBorder="1" applyAlignment="1">
      <alignment horizontal="left" vertical="center" wrapText="1"/>
    </xf>
    <xf numFmtId="0" fontId="11" fillId="14" borderId="93" xfId="0" applyFont="1" applyFill="1" applyBorder="1" applyAlignment="1">
      <alignment horizontal="left" vertical="center"/>
    </xf>
    <xf numFmtId="0" fontId="11" fillId="14" borderId="39" xfId="0" applyFont="1" applyFill="1" applyBorder="1" applyAlignment="1">
      <alignment horizontal="left" vertical="center"/>
    </xf>
    <xf numFmtId="0" fontId="11" fillId="14" borderId="15" xfId="0" applyFont="1" applyFill="1" applyBorder="1" applyAlignment="1">
      <alignment horizontal="left" vertical="center"/>
    </xf>
    <xf numFmtId="0" fontId="11" fillId="14" borderId="95" xfId="0" applyFont="1" applyFill="1" applyBorder="1" applyAlignment="1">
      <alignment horizontal="left" vertical="center"/>
    </xf>
    <xf numFmtId="0" fontId="11" fillId="14" borderId="96"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133349</xdr:rowOff>
    </xdr:from>
    <xdr:to>
      <xdr:col>15</xdr:col>
      <xdr:colOff>352425</xdr:colOff>
      <xdr:row>42</xdr:row>
      <xdr:rowOff>123825</xdr:rowOff>
    </xdr:to>
    <xdr:sp macro="" textlink="">
      <xdr:nvSpPr>
        <xdr:cNvPr id="2" name="テキスト ボックス 1">
          <a:extLst>
            <a:ext uri="{FF2B5EF4-FFF2-40B4-BE49-F238E27FC236}">
              <a16:creationId xmlns:a16="http://schemas.microsoft.com/office/drawing/2014/main" id="{C3DD2718-458C-4731-835D-0D0716C34109}"/>
            </a:ext>
          </a:extLst>
        </xdr:cNvPr>
        <xdr:cNvSpPr txBox="1"/>
      </xdr:nvSpPr>
      <xdr:spPr>
        <a:xfrm>
          <a:off x="380999" y="1504949"/>
          <a:ext cx="10258426" cy="5819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・令和６年８月改定の様式です。</a:t>
          </a:r>
          <a:endParaRPr kumimoji="1" lang="en-US" altLang="ja-JP" sz="2800"/>
        </a:p>
        <a:p>
          <a:r>
            <a:rPr kumimoji="1" lang="ja-JP" altLang="en-US" sz="2800"/>
            <a:t>　</a:t>
          </a:r>
          <a:r>
            <a:rPr kumimoji="1" lang="ja-JP" altLang="en-US" sz="2800">
              <a:solidFill>
                <a:srgbClr val="FF0000"/>
              </a:solidFill>
            </a:rPr>
            <a:t>対象：洪水及び内水</a:t>
          </a:r>
          <a:endParaRPr kumimoji="1" lang="en-US" altLang="ja-JP" sz="2800">
            <a:solidFill>
              <a:srgbClr val="FF0000"/>
            </a:solidFill>
          </a:endParaRPr>
        </a:p>
        <a:p>
          <a:r>
            <a:rPr kumimoji="1" lang="ja-JP" altLang="en-US" sz="2800"/>
            <a:t>　　</a:t>
          </a:r>
          <a:r>
            <a:rPr kumimoji="1" lang="en-US" altLang="ja-JP" sz="2800"/>
            <a:t>※</a:t>
          </a:r>
          <a:r>
            <a:rPr kumimoji="1" lang="ja-JP" altLang="en-US" sz="2800"/>
            <a:t>上記の対象に加えて高潮も対象となっている施設は、</a:t>
          </a:r>
          <a:endParaRPr kumimoji="1" lang="en-US" altLang="ja-JP" sz="2800"/>
        </a:p>
        <a:p>
          <a:r>
            <a:rPr kumimoji="1" lang="ja-JP" altLang="en-US" sz="2800"/>
            <a:t>　　　高潮単体のひな型か、追加用の高潮の様式に記入し、</a:t>
          </a:r>
          <a:endParaRPr kumimoji="1" lang="en-US" altLang="ja-JP" sz="2800"/>
        </a:p>
        <a:p>
          <a:r>
            <a:rPr kumimoji="1" lang="ja-JP" altLang="en-US" sz="2800"/>
            <a:t>　　　この計画と一緒に保管してください。</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endParaRPr kumimoji="1" lang="en-US" altLang="ja-JP" sz="2400"/>
        </a:p>
        <a:p>
          <a:endParaRPr kumimoji="1" lang="en-US" altLang="ja-JP" sz="2400"/>
        </a:p>
        <a:p>
          <a:endParaRPr kumimoji="1" lang="en-US" altLang="ja-JP" sz="2400"/>
        </a:p>
        <a:p>
          <a:r>
            <a:rPr kumimoji="1" lang="ja-JP" altLang="en-US" sz="2400"/>
            <a:t>＜問い合わせ先＞</a:t>
          </a:r>
          <a:endParaRPr kumimoji="1" lang="en-US" altLang="ja-JP" sz="2400"/>
        </a:p>
        <a:p>
          <a:r>
            <a:rPr kumimoji="1" lang="ja-JP" altLang="en-US" sz="2400"/>
            <a:t>芦屋市　防災安全課　（電話）</a:t>
          </a:r>
          <a:r>
            <a:rPr kumimoji="1" lang="en-US" altLang="ja-JP" sz="2400"/>
            <a:t>38-2093</a:t>
          </a:r>
          <a:r>
            <a:rPr kumimoji="1" lang="ja-JP" altLang="en-US" sz="2400"/>
            <a:t>　</a:t>
          </a:r>
          <a:endParaRPr kumimoji="1" lang="en-US" altLang="ja-JP" sz="2400"/>
        </a:p>
        <a:p>
          <a:r>
            <a:rPr kumimoji="1" lang="ja-JP" altLang="en-US" sz="2400"/>
            <a:t>　　　　　　　　　　　　　　（メール）</a:t>
          </a:r>
          <a:r>
            <a:rPr kumimoji="1" lang="en-US" altLang="ja-JP" sz="2400"/>
            <a:t>bosai@city.ashiya.lg.jp</a:t>
          </a:r>
        </a:p>
        <a:p>
          <a:endParaRPr kumimoji="1" lang="ja-JP" altLang="en-US" sz="2400"/>
        </a:p>
      </xdr:txBody>
    </xdr:sp>
    <xdr:clientData/>
  </xdr:twoCellAnchor>
  <xdr:twoCellAnchor>
    <xdr:from>
      <xdr:col>3</xdr:col>
      <xdr:colOff>657226</xdr:colOff>
      <xdr:row>28</xdr:row>
      <xdr:rowOff>28574</xdr:rowOff>
    </xdr:from>
    <xdr:to>
      <xdr:col>6</xdr:col>
      <xdr:colOff>85725</xdr:colOff>
      <xdr:row>31</xdr:row>
      <xdr:rowOff>47625</xdr:rowOff>
    </xdr:to>
    <xdr:sp macro="" textlink="">
      <xdr:nvSpPr>
        <xdr:cNvPr id="3" name="テキスト ボックス 2">
          <a:extLst>
            <a:ext uri="{FF2B5EF4-FFF2-40B4-BE49-F238E27FC236}">
              <a16:creationId xmlns:a16="http://schemas.microsoft.com/office/drawing/2014/main" id="{CD547FD1-A4AF-4642-ADA6-0F2C4830E83A}"/>
            </a:ext>
          </a:extLst>
        </xdr:cNvPr>
        <xdr:cNvSpPr txBox="1"/>
      </xdr:nvSpPr>
      <xdr:spPr>
        <a:xfrm>
          <a:off x="2714626" y="482917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76200</xdr:colOff>
      <xdr:row>122</xdr:row>
      <xdr:rowOff>85725</xdr:rowOff>
    </xdr:from>
    <xdr:to>
      <xdr:col>15</xdr:col>
      <xdr:colOff>552450</xdr:colOff>
      <xdr:row>126</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198</xdr:row>
      <xdr:rowOff>166686</xdr:rowOff>
    </xdr:from>
    <xdr:to>
      <xdr:col>15</xdr:col>
      <xdr:colOff>407194</xdr:colOff>
      <xdr:row>202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168</xdr:row>
      <xdr:rowOff>90488</xdr:rowOff>
    </xdr:from>
    <xdr:to>
      <xdr:col>14</xdr:col>
      <xdr:colOff>888206</xdr:colOff>
      <xdr:row>198</xdr:row>
      <xdr:rowOff>57150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11925300" y="27570113"/>
          <a:ext cx="476250" cy="484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136</xdr:row>
      <xdr:rowOff>85725</xdr:rowOff>
    </xdr:from>
    <xdr:to>
      <xdr:col>15</xdr:col>
      <xdr:colOff>552450</xdr:colOff>
      <xdr:row>140</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150</xdr:row>
      <xdr:rowOff>85725</xdr:rowOff>
    </xdr:from>
    <xdr:to>
      <xdr:col>15</xdr:col>
      <xdr:colOff>552450</xdr:colOff>
      <xdr:row>154</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381000</xdr:colOff>
      <xdr:row>39</xdr:row>
      <xdr:rowOff>190501</xdr:rowOff>
    </xdr:from>
    <xdr:to>
      <xdr:col>22</xdr:col>
      <xdr:colOff>416718</xdr:colOff>
      <xdr:row>57</xdr:row>
      <xdr:rowOff>71438</xdr:rowOff>
    </xdr:to>
    <xdr:sp macro="" textlink="">
      <xdr:nvSpPr>
        <xdr:cNvPr id="2" name="正方形/長方形 1"/>
        <xdr:cNvSpPr/>
      </xdr:nvSpPr>
      <xdr:spPr>
        <a:xfrm>
          <a:off x="11894344" y="8048626"/>
          <a:ext cx="5750718" cy="2667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0" lang="ja-JP" altLang="en-US" sz="1100" b="0" i="0" u="sng" strike="noStrike">
              <a:solidFill>
                <a:schemeClr val="dk1"/>
              </a:solidFill>
              <a:effectLst/>
              <a:latin typeface="+mn-lt"/>
              <a:ea typeface="+mn-ea"/>
              <a:cs typeface="+mn-cs"/>
            </a:rPr>
            <a:t>●</a:t>
          </a:r>
          <a:r>
            <a:rPr kumimoji="1" lang="ja-JP" altLang="en-US" sz="1100" u="sng"/>
            <a:t>対象となる河川や最大浸水深、浸水継続時間、家屋倒壊等氾濫想定区域の確認について</a:t>
          </a:r>
          <a:endParaRPr kumimoji="1" lang="en-US" altLang="ja-JP" sz="1100" u="sng"/>
        </a:p>
        <a:p>
          <a:pPr algn="l"/>
          <a:r>
            <a:rPr kumimoji="1" lang="ja-JP" altLang="en-US" sz="1100"/>
            <a:t>芦屋市</a:t>
          </a:r>
          <a:r>
            <a:rPr kumimoji="1" lang="en-US" altLang="ja-JP" sz="1100"/>
            <a:t>Web</a:t>
          </a:r>
          <a:r>
            <a:rPr kumimoji="1" lang="ja-JP" altLang="en-US" sz="1100"/>
            <a:t>版防災情報マップでご確認ください。</a:t>
          </a:r>
          <a:endParaRPr kumimoji="1" lang="en-US" altLang="ja-JP" sz="1100"/>
        </a:p>
        <a:p>
          <a:pPr algn="l"/>
          <a:r>
            <a:rPr kumimoji="1" lang="en-US" altLang="ja-JP" sz="1100"/>
            <a:t>https://www.city.ashiya.lg.jp/hazardmap/flow_01.html</a:t>
          </a:r>
        </a:p>
        <a:p>
          <a:pPr algn="l"/>
          <a:endParaRPr kumimoji="1" lang="en-US" altLang="ja-JP" sz="1100"/>
        </a:p>
        <a:p>
          <a:pPr algn="l"/>
          <a:r>
            <a:rPr kumimoji="1" lang="ja-JP" altLang="en-US" sz="1100"/>
            <a:t>確認方法が分からない場合は、芦屋市防災安全課（電話：</a:t>
          </a:r>
          <a:r>
            <a:rPr kumimoji="1" lang="en-US" altLang="ja-JP" sz="1100"/>
            <a:t>38-2093</a:t>
          </a:r>
          <a:r>
            <a:rPr kumimoji="1" lang="ja-JP" altLang="en-US" sz="1100"/>
            <a:t>）まで</a:t>
          </a:r>
          <a:endParaRPr kumimoji="1" lang="en-US" altLang="ja-JP" sz="1100"/>
        </a:p>
        <a:p>
          <a:pPr algn="l"/>
          <a:r>
            <a:rPr kumimoji="1" lang="ja-JP" altLang="en-US" sz="1100"/>
            <a:t>ご連絡ください。</a:t>
          </a:r>
          <a:endParaRPr kumimoji="1" lang="en-US" altLang="ja-JP" sz="1100"/>
        </a:p>
        <a:p>
          <a:pPr algn="l"/>
          <a:endParaRPr kumimoji="1" lang="en-US" altLang="ja-JP" sz="1100"/>
        </a:p>
        <a:p>
          <a:pPr algn="l"/>
          <a:r>
            <a:rPr kumimoji="1" lang="ja-JP" altLang="en-US" sz="1100" u="sng"/>
            <a:t>●水位観測所の状況確認は、下記サイトをご活用ください　</a:t>
          </a:r>
          <a:endParaRPr kumimoji="1" lang="en-US" altLang="ja-JP" sz="1100" u="sng"/>
        </a:p>
        <a:p>
          <a:pPr algn="l"/>
          <a:r>
            <a:rPr kumimoji="1" lang="ja-JP" altLang="en-US" sz="1100"/>
            <a:t>　国土交通省「川の防災情報」</a:t>
          </a:r>
          <a:endParaRPr kumimoji="1" lang="en-US" altLang="ja-JP" sz="1100"/>
        </a:p>
        <a:p>
          <a:pPr algn="l"/>
          <a:r>
            <a:rPr kumimoji="1" lang="en-US" altLang="ja-JP" sz="1100"/>
            <a:t>https://www.river.go.jp/kawabou/pc/tm?zm=15&amp;clat=34.72766407673068&amp;clon=135.33177852630618&amp;fld=0&amp;mapType=0&amp;viewGrpStg=0&amp;viewRd=1&amp;viewRW=1&amp;viewRiver=1&amp;viewPoint=1&amp;ext=0&amp;itmkndCd=100&amp;scamId=307185004&amp;ownCd=7185&amp;sysCamId=7185004</a:t>
          </a: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堀切川は映像のみです</a:t>
          </a:r>
          <a:endParaRPr lang="ja-JP" altLang="ja-JP">
            <a:effectLst/>
          </a:endParaRPr>
        </a:p>
        <a:p>
          <a:pPr algn="l"/>
          <a:endParaRPr kumimoji="1" lang="ja-JP" altLang="en-US" sz="1100"/>
        </a:p>
      </xdr:txBody>
    </xdr:sp>
    <xdr:clientData/>
  </xdr:twoCellAnchor>
  <xdr:twoCellAnchor>
    <xdr:from>
      <xdr:col>14</xdr:col>
      <xdr:colOff>188119</xdr:colOff>
      <xdr:row>80</xdr:row>
      <xdr:rowOff>188121</xdr:rowOff>
    </xdr:from>
    <xdr:to>
      <xdr:col>22</xdr:col>
      <xdr:colOff>223837</xdr:colOff>
      <xdr:row>90</xdr:row>
      <xdr:rowOff>11907</xdr:rowOff>
    </xdr:to>
    <xdr:sp macro="" textlink="">
      <xdr:nvSpPr>
        <xdr:cNvPr id="11" name="正方形/長方形 10"/>
        <xdr:cNvSpPr/>
      </xdr:nvSpPr>
      <xdr:spPr>
        <a:xfrm>
          <a:off x="11701463" y="13618371"/>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r>
            <a:rPr kumimoji="1" lang="en-US" altLang="ja-JP" sz="1100"/>
            <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14</xdr:col>
      <xdr:colOff>233362</xdr:colOff>
      <xdr:row>128</xdr:row>
      <xdr:rowOff>107157</xdr:rowOff>
    </xdr:from>
    <xdr:to>
      <xdr:col>21</xdr:col>
      <xdr:colOff>381000</xdr:colOff>
      <xdr:row>134</xdr:row>
      <xdr:rowOff>130969</xdr:rowOff>
    </xdr:to>
    <xdr:sp macro="" textlink="">
      <xdr:nvSpPr>
        <xdr:cNvPr id="16" name="正方形/長方形 15"/>
        <xdr:cNvSpPr/>
      </xdr:nvSpPr>
      <xdr:spPr>
        <a:xfrm>
          <a:off x="11746706" y="21097876"/>
          <a:ext cx="5303044"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xdr:from>
      <xdr:col>14</xdr:col>
      <xdr:colOff>314325</xdr:colOff>
      <xdr:row>163</xdr:row>
      <xdr:rowOff>21433</xdr:rowOff>
    </xdr:from>
    <xdr:to>
      <xdr:col>21</xdr:col>
      <xdr:colOff>461963</xdr:colOff>
      <xdr:row>167</xdr:row>
      <xdr:rowOff>59531</xdr:rowOff>
    </xdr:to>
    <xdr:sp macro="" textlink="">
      <xdr:nvSpPr>
        <xdr:cNvPr id="18" name="正方形/長方形 17"/>
        <xdr:cNvSpPr/>
      </xdr:nvSpPr>
      <xdr:spPr>
        <a:xfrm>
          <a:off x="11827669" y="26548558"/>
          <a:ext cx="5303044" cy="77628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●早期注意情報（警報級の可能性）の確認について</a:t>
          </a:r>
          <a:endParaRPr kumimoji="1" lang="en-US" altLang="ja-JP" sz="1100"/>
        </a:p>
        <a:p>
          <a:pPr algn="l"/>
          <a:r>
            <a:rPr kumimoji="1" lang="ja-JP" altLang="en-US" sz="1100"/>
            <a:t>気象庁の</a:t>
          </a:r>
          <a:r>
            <a:rPr kumimoji="1" lang="en-US" altLang="ja-JP" sz="1100"/>
            <a:t>HP</a:t>
          </a:r>
          <a:r>
            <a:rPr kumimoji="1" lang="ja-JP" altLang="en-US" sz="1100"/>
            <a:t>をご確認ください</a:t>
          </a:r>
          <a:endParaRPr kumimoji="1" lang="en-US" altLang="ja-JP" sz="1100"/>
        </a:p>
        <a:p>
          <a:pPr algn="l"/>
          <a:r>
            <a:rPr kumimoji="1" lang="en-US" altLang="ja-JP" sz="1100"/>
            <a:t>https://www.jma.go.jp/bosai/warning/#area_type=class20s&amp;area_code=2820600</a:t>
          </a:r>
          <a:endParaRPr kumimoji="1" lang="ja-JP" altLang="en-US" sz="1100"/>
        </a:p>
      </xdr:txBody>
    </xdr:sp>
    <xdr:clientData/>
  </xdr:twoCellAnchor>
  <xdr:twoCellAnchor editAs="oneCell">
    <xdr:from>
      <xdr:col>14</xdr:col>
      <xdr:colOff>202406</xdr:colOff>
      <xdr:row>90</xdr:row>
      <xdr:rowOff>193842</xdr:rowOff>
    </xdr:from>
    <xdr:to>
      <xdr:col>19</xdr:col>
      <xdr:colOff>238125</xdr:colOff>
      <xdr:row>121</xdr:row>
      <xdr:rowOff>77811</xdr:rowOff>
    </xdr:to>
    <xdr:pic>
      <xdr:nvPicPr>
        <xdr:cNvPr id="4" name="図 3"/>
        <xdr:cNvPicPr>
          <a:picLocks noChangeAspect="1"/>
        </xdr:cNvPicPr>
      </xdr:nvPicPr>
      <xdr:blipFill>
        <a:blip xmlns:r="http://schemas.openxmlformats.org/officeDocument/2006/relationships" r:embed="rId1"/>
        <a:stretch>
          <a:fillRect/>
        </a:stretch>
      </xdr:blipFill>
      <xdr:spPr>
        <a:xfrm>
          <a:off x="11715750" y="15183811"/>
          <a:ext cx="4071938" cy="4860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election activeCell="U26" sqref="U26"/>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66"/>
  <sheetViews>
    <sheetView view="pageBreakPreview" zoomScaleNormal="100" zoomScaleSheetLayoutView="100" workbookViewId="0">
      <selection activeCell="E7" sqref="E7:F7"/>
    </sheetView>
  </sheetViews>
  <sheetFormatPr defaultColWidth="1.75" defaultRowHeight="13.5" x14ac:dyDescent="0.15"/>
  <cols>
    <col min="1" max="2" width="1.75" style="376"/>
    <col min="3" max="3" width="1.25" style="376" customWidth="1"/>
    <col min="4" max="4" width="10.25" style="376" customWidth="1"/>
    <col min="5" max="6" width="14.375" style="376" customWidth="1"/>
    <col min="7" max="7" width="12.875" style="376" customWidth="1"/>
    <col min="8" max="8" width="13" style="376" customWidth="1"/>
    <col min="9" max="9" width="21.125" style="376" customWidth="1"/>
    <col min="10" max="10" width="1.5" style="376" customWidth="1"/>
    <col min="11" max="16384" width="1.75" style="376"/>
  </cols>
  <sheetData>
    <row r="2" spans="3:9" ht="7.5" customHeight="1" x14ac:dyDescent="0.15"/>
    <row r="3" spans="3:9" ht="18.75" x14ac:dyDescent="0.15">
      <c r="C3" s="377" t="s">
        <v>476</v>
      </c>
    </row>
    <row r="5" spans="3:9" ht="15.75" customHeight="1" x14ac:dyDescent="0.15">
      <c r="D5" s="378"/>
      <c r="E5" s="855" t="s">
        <v>477</v>
      </c>
      <c r="F5" s="855"/>
      <c r="G5" s="855" t="s">
        <v>465</v>
      </c>
      <c r="H5" s="855"/>
    </row>
    <row r="6" spans="3:9" ht="15.75" customHeight="1" x14ac:dyDescent="0.15">
      <c r="D6" s="378" t="s">
        <v>478</v>
      </c>
      <c r="E6" s="855" t="s">
        <v>479</v>
      </c>
      <c r="F6" s="855"/>
      <c r="G6" s="855"/>
      <c r="H6" s="855"/>
    </row>
    <row r="7" spans="3:9" ht="15.75" customHeight="1" x14ac:dyDescent="0.15">
      <c r="D7" s="378" t="s">
        <v>480</v>
      </c>
      <c r="E7" s="855" t="s">
        <v>479</v>
      </c>
      <c r="F7" s="855"/>
      <c r="G7" s="855"/>
      <c r="H7" s="855"/>
    </row>
    <row r="8" spans="3:9" ht="15.75" customHeight="1" thickBot="1" x14ac:dyDescent="0.2"/>
    <row r="9" spans="3:9" ht="29.25" customHeight="1" x14ac:dyDescent="0.15">
      <c r="D9" s="846"/>
      <c r="E9" s="847"/>
      <c r="F9" s="847"/>
      <c r="G9" s="847"/>
      <c r="H9" s="847"/>
      <c r="I9" s="848"/>
    </row>
    <row r="10" spans="3:9" ht="30" customHeight="1" x14ac:dyDescent="0.15">
      <c r="D10" s="849"/>
      <c r="E10" s="850"/>
      <c r="F10" s="850"/>
      <c r="G10" s="850"/>
      <c r="H10" s="850"/>
      <c r="I10" s="851"/>
    </row>
    <row r="11" spans="3:9" ht="30" customHeight="1" x14ac:dyDescent="0.15">
      <c r="D11" s="849"/>
      <c r="E11" s="850"/>
      <c r="F11" s="850"/>
      <c r="G11" s="850"/>
      <c r="H11" s="850"/>
      <c r="I11" s="851"/>
    </row>
    <row r="12" spans="3:9" ht="30" customHeight="1" x14ac:dyDescent="0.15">
      <c r="D12" s="849"/>
      <c r="E12" s="850"/>
      <c r="F12" s="850"/>
      <c r="G12" s="850"/>
      <c r="H12" s="850"/>
      <c r="I12" s="851"/>
    </row>
    <row r="13" spans="3:9" ht="30" customHeight="1" x14ac:dyDescent="0.15">
      <c r="D13" s="849"/>
      <c r="E13" s="850"/>
      <c r="F13" s="850"/>
      <c r="G13" s="850"/>
      <c r="H13" s="850"/>
      <c r="I13" s="851"/>
    </row>
    <row r="14" spans="3:9" ht="30" customHeight="1" x14ac:dyDescent="0.15">
      <c r="D14" s="849"/>
      <c r="E14" s="850"/>
      <c r="F14" s="850"/>
      <c r="G14" s="850"/>
      <c r="H14" s="850"/>
      <c r="I14" s="851"/>
    </row>
    <row r="15" spans="3:9" ht="30" customHeight="1" x14ac:dyDescent="0.15">
      <c r="D15" s="849"/>
      <c r="E15" s="850"/>
      <c r="F15" s="850"/>
      <c r="G15" s="850"/>
      <c r="H15" s="850"/>
      <c r="I15" s="851"/>
    </row>
    <row r="16" spans="3:9" ht="30" customHeight="1" x14ac:dyDescent="0.15">
      <c r="D16" s="849"/>
      <c r="E16" s="850"/>
      <c r="F16" s="850"/>
      <c r="G16" s="850"/>
      <c r="H16" s="850"/>
      <c r="I16" s="851"/>
    </row>
    <row r="17" spans="4:9" ht="30" customHeight="1" x14ac:dyDescent="0.15">
      <c r="D17" s="849"/>
      <c r="E17" s="850"/>
      <c r="F17" s="850"/>
      <c r="G17" s="850"/>
      <c r="H17" s="850"/>
      <c r="I17" s="851"/>
    </row>
    <row r="18" spans="4:9" ht="30" customHeight="1" x14ac:dyDescent="0.15">
      <c r="D18" s="849"/>
      <c r="E18" s="850"/>
      <c r="F18" s="850"/>
      <c r="G18" s="850"/>
      <c r="H18" s="850"/>
      <c r="I18" s="851"/>
    </row>
    <row r="19" spans="4:9" ht="30" customHeight="1" x14ac:dyDescent="0.15">
      <c r="D19" s="849"/>
      <c r="E19" s="850"/>
      <c r="F19" s="850"/>
      <c r="G19" s="850"/>
      <c r="H19" s="850"/>
      <c r="I19" s="851"/>
    </row>
    <row r="20" spans="4:9" ht="30" customHeight="1" x14ac:dyDescent="0.15">
      <c r="D20" s="849"/>
      <c r="E20" s="850"/>
      <c r="F20" s="850"/>
      <c r="G20" s="850"/>
      <c r="H20" s="850"/>
      <c r="I20" s="851"/>
    </row>
    <row r="21" spans="4:9" ht="30" customHeight="1" x14ac:dyDescent="0.15">
      <c r="D21" s="849"/>
      <c r="E21" s="850"/>
      <c r="F21" s="850"/>
      <c r="G21" s="850"/>
      <c r="H21" s="850"/>
      <c r="I21" s="851"/>
    </row>
    <row r="22" spans="4:9" ht="30" customHeight="1" x14ac:dyDescent="0.15">
      <c r="D22" s="849"/>
      <c r="E22" s="850"/>
      <c r="F22" s="850"/>
      <c r="G22" s="850"/>
      <c r="H22" s="850"/>
      <c r="I22" s="851"/>
    </row>
    <row r="23" spans="4:9" ht="30" customHeight="1" x14ac:dyDescent="0.15">
      <c r="D23" s="849"/>
      <c r="E23" s="850"/>
      <c r="F23" s="850"/>
      <c r="G23" s="850"/>
      <c r="H23" s="850"/>
      <c r="I23" s="851"/>
    </row>
    <row r="24" spans="4:9" ht="30" customHeight="1" x14ac:dyDescent="0.15">
      <c r="D24" s="849"/>
      <c r="E24" s="850"/>
      <c r="F24" s="850"/>
      <c r="G24" s="850"/>
      <c r="H24" s="850"/>
      <c r="I24" s="851"/>
    </row>
    <row r="25" spans="4:9" ht="30" customHeight="1" x14ac:dyDescent="0.15">
      <c r="D25" s="849"/>
      <c r="E25" s="850"/>
      <c r="F25" s="850"/>
      <c r="G25" s="850"/>
      <c r="H25" s="850"/>
      <c r="I25" s="851"/>
    </row>
    <row r="26" spans="4:9" ht="30" customHeight="1" x14ac:dyDescent="0.15">
      <c r="D26" s="849"/>
      <c r="E26" s="850"/>
      <c r="F26" s="850"/>
      <c r="G26" s="850"/>
      <c r="H26" s="850"/>
      <c r="I26" s="851"/>
    </row>
    <row r="27" spans="4:9" ht="30" customHeight="1" x14ac:dyDescent="0.15">
      <c r="D27" s="849"/>
      <c r="E27" s="850"/>
      <c r="F27" s="850"/>
      <c r="G27" s="850"/>
      <c r="H27" s="850"/>
      <c r="I27" s="851"/>
    </row>
    <row r="28" spans="4:9" ht="30" customHeight="1" x14ac:dyDescent="0.15">
      <c r="D28" s="849"/>
      <c r="E28" s="850"/>
      <c r="F28" s="850"/>
      <c r="G28" s="850"/>
      <c r="H28" s="850"/>
      <c r="I28" s="851"/>
    </row>
    <row r="29" spans="4:9" ht="30" customHeight="1" thickBot="1" x14ac:dyDescent="0.2">
      <c r="D29" s="852"/>
      <c r="E29" s="853"/>
      <c r="F29" s="853"/>
      <c r="G29" s="853"/>
      <c r="H29" s="853"/>
      <c r="I29" s="854"/>
    </row>
    <row r="30" spans="4:9" ht="15" customHeight="1" x14ac:dyDescent="0.15">
      <c r="D30" s="379"/>
      <c r="E30" s="379"/>
      <c r="F30" s="379"/>
      <c r="G30" s="379"/>
      <c r="H30" s="379"/>
      <c r="I30" s="380"/>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155"/>
  <sheetViews>
    <sheetView view="pageBreakPreview" zoomScale="115" zoomScaleNormal="100" zoomScaleSheetLayoutView="115" workbookViewId="0">
      <selection activeCell="E9" sqref="E9:F11"/>
    </sheetView>
  </sheetViews>
  <sheetFormatPr defaultColWidth="1.75" defaultRowHeight="13.5" x14ac:dyDescent="0.15"/>
  <cols>
    <col min="1" max="1" width="1.75" style="376"/>
    <col min="2" max="2" width="1.75" style="394"/>
    <col min="3" max="3" width="1.25" style="376" customWidth="1"/>
    <col min="4" max="4" width="10.25" style="376" customWidth="1"/>
    <col min="5" max="6" width="14.375" style="376" customWidth="1"/>
    <col min="7" max="7" width="12.875" style="376" customWidth="1"/>
    <col min="8" max="8" width="13" style="376" customWidth="1"/>
    <col min="9" max="11" width="21.125" style="376" customWidth="1"/>
    <col min="12" max="12" width="1.75" style="394" customWidth="1"/>
    <col min="13" max="15" width="1.75" style="394"/>
    <col min="16" max="16384" width="1.75" style="376"/>
  </cols>
  <sheetData>
    <row r="1" spans="3:11" s="394" customFormat="1" x14ac:dyDescent="0.15"/>
    <row r="2" spans="3:11" ht="7.5" customHeight="1" x14ac:dyDescent="0.15"/>
    <row r="3" spans="3:11" ht="18.75" x14ac:dyDescent="0.15">
      <c r="C3" s="377" t="s">
        <v>407</v>
      </c>
    </row>
    <row r="5" spans="3:11" ht="29.25" customHeight="1" x14ac:dyDescent="0.15">
      <c r="D5" s="381" t="s">
        <v>408</v>
      </c>
      <c r="E5" s="868" t="s">
        <v>409</v>
      </c>
      <c r="F5" s="869"/>
      <c r="G5" s="868" t="s">
        <v>356</v>
      </c>
      <c r="H5" s="869"/>
      <c r="I5" s="382" t="s">
        <v>422</v>
      </c>
      <c r="J5" s="382" t="s">
        <v>423</v>
      </c>
      <c r="K5" s="382" t="s">
        <v>424</v>
      </c>
    </row>
    <row r="6" spans="3:11" ht="30" customHeight="1" x14ac:dyDescent="0.15">
      <c r="D6" s="383" t="s">
        <v>410</v>
      </c>
      <c r="E6" s="895" t="s">
        <v>411</v>
      </c>
      <c r="F6" s="896"/>
      <c r="G6" s="870" t="s">
        <v>425</v>
      </c>
      <c r="H6" s="871"/>
      <c r="I6" s="859" t="s">
        <v>429</v>
      </c>
      <c r="J6" s="859" t="s">
        <v>434</v>
      </c>
      <c r="K6" s="859" t="s">
        <v>438</v>
      </c>
    </row>
    <row r="7" spans="3:11" ht="30" customHeight="1" x14ac:dyDescent="0.15">
      <c r="D7" s="384"/>
      <c r="E7" s="897"/>
      <c r="F7" s="898"/>
      <c r="G7" s="872"/>
      <c r="H7" s="873"/>
      <c r="I7" s="860"/>
      <c r="J7" s="860"/>
      <c r="K7" s="860"/>
    </row>
    <row r="8" spans="3:11" ht="30" customHeight="1" x14ac:dyDescent="0.15">
      <c r="D8" s="384"/>
      <c r="E8" s="897"/>
      <c r="F8" s="898"/>
      <c r="G8" s="872"/>
      <c r="H8" s="873"/>
      <c r="I8" s="860"/>
      <c r="J8" s="860"/>
      <c r="K8" s="860"/>
    </row>
    <row r="9" spans="3:11" ht="30" customHeight="1" x14ac:dyDescent="0.15">
      <c r="D9" s="885" t="s">
        <v>414</v>
      </c>
      <c r="E9" s="899" t="s">
        <v>412</v>
      </c>
      <c r="F9" s="900"/>
      <c r="G9" s="874" t="s">
        <v>426</v>
      </c>
      <c r="H9" s="865"/>
      <c r="I9" s="861" t="s">
        <v>430</v>
      </c>
      <c r="J9" s="861" t="s">
        <v>435</v>
      </c>
      <c r="K9" s="861" t="s">
        <v>439</v>
      </c>
    </row>
    <row r="10" spans="3:11" ht="30" customHeight="1" x14ac:dyDescent="0.15">
      <c r="D10" s="886"/>
      <c r="E10" s="901"/>
      <c r="F10" s="902"/>
      <c r="G10" s="872"/>
      <c r="H10" s="873"/>
      <c r="I10" s="860"/>
      <c r="J10" s="860"/>
      <c r="K10" s="860"/>
    </row>
    <row r="11" spans="3:11" ht="30" customHeight="1" x14ac:dyDescent="0.15">
      <c r="D11" s="886"/>
      <c r="E11" s="903"/>
      <c r="F11" s="904"/>
      <c r="G11" s="875"/>
      <c r="H11" s="876"/>
      <c r="I11" s="862"/>
      <c r="J11" s="862"/>
      <c r="K11" s="862"/>
    </row>
    <row r="12" spans="3:11" ht="30" customHeight="1" x14ac:dyDescent="0.15">
      <c r="D12" s="885" t="s">
        <v>413</v>
      </c>
      <c r="E12" s="879" t="s">
        <v>415</v>
      </c>
      <c r="F12" s="880"/>
      <c r="G12" s="874" t="s">
        <v>431</v>
      </c>
      <c r="H12" s="865"/>
      <c r="I12" s="861" t="s">
        <v>432</v>
      </c>
      <c r="J12" s="861" t="s">
        <v>436</v>
      </c>
      <c r="K12" s="861" t="s">
        <v>322</v>
      </c>
    </row>
    <row r="13" spans="3:11" ht="30" customHeight="1" x14ac:dyDescent="0.15">
      <c r="D13" s="886"/>
      <c r="E13" s="881"/>
      <c r="F13" s="882"/>
      <c r="G13" s="872"/>
      <c r="H13" s="873"/>
      <c r="I13" s="860"/>
      <c r="J13" s="860"/>
      <c r="K13" s="860"/>
    </row>
    <row r="14" spans="3:11" ht="30" customHeight="1" x14ac:dyDescent="0.15">
      <c r="D14" s="886"/>
      <c r="E14" s="881"/>
      <c r="F14" s="882"/>
      <c r="G14" s="872"/>
      <c r="H14" s="873"/>
      <c r="I14" s="860"/>
      <c r="J14" s="860"/>
      <c r="K14" s="860"/>
    </row>
    <row r="15" spans="3:11" ht="30" customHeight="1" x14ac:dyDescent="0.15">
      <c r="D15" s="385" t="s">
        <v>416</v>
      </c>
      <c r="E15" s="883"/>
      <c r="F15" s="884"/>
      <c r="G15" s="866"/>
      <c r="H15" s="867"/>
      <c r="I15" s="863"/>
      <c r="J15" s="863"/>
      <c r="K15" s="863"/>
    </row>
    <row r="16" spans="3:11" ht="30" customHeight="1" x14ac:dyDescent="0.15">
      <c r="D16" s="386"/>
      <c r="E16" s="858" t="s">
        <v>417</v>
      </c>
      <c r="F16" s="858"/>
      <c r="G16" s="858"/>
      <c r="H16" s="858"/>
      <c r="I16" s="858"/>
      <c r="J16" s="858"/>
      <c r="K16" s="858"/>
    </row>
    <row r="17" spans="4:11" ht="30" customHeight="1" x14ac:dyDescent="0.15">
      <c r="D17" s="885" t="s">
        <v>418</v>
      </c>
      <c r="E17" s="887" t="s">
        <v>419</v>
      </c>
      <c r="F17" s="888"/>
      <c r="G17" s="870" t="s">
        <v>427</v>
      </c>
      <c r="H17" s="871"/>
      <c r="I17" s="859" t="s">
        <v>433</v>
      </c>
      <c r="J17" s="859" t="s">
        <v>437</v>
      </c>
      <c r="K17" s="859" t="s">
        <v>325</v>
      </c>
    </row>
    <row r="18" spans="4:11" ht="30" customHeight="1" x14ac:dyDescent="0.15">
      <c r="D18" s="886"/>
      <c r="E18" s="889"/>
      <c r="F18" s="890"/>
      <c r="G18" s="872"/>
      <c r="H18" s="873"/>
      <c r="I18" s="860"/>
      <c r="J18" s="860"/>
      <c r="K18" s="860"/>
    </row>
    <row r="19" spans="4:11" ht="30" customHeight="1" x14ac:dyDescent="0.15">
      <c r="D19" s="886"/>
      <c r="E19" s="889"/>
      <c r="F19" s="890"/>
      <c r="G19" s="872"/>
      <c r="H19" s="873"/>
      <c r="I19" s="860"/>
      <c r="J19" s="860"/>
      <c r="K19" s="860"/>
    </row>
    <row r="20" spans="4:11" ht="30" customHeight="1" x14ac:dyDescent="0.15">
      <c r="D20" s="886"/>
      <c r="E20" s="889"/>
      <c r="F20" s="890"/>
      <c r="G20" s="872"/>
      <c r="H20" s="873"/>
      <c r="I20" s="860"/>
      <c r="J20" s="860"/>
      <c r="K20" s="860"/>
    </row>
    <row r="21" spans="4:11" ht="30" customHeight="1" x14ac:dyDescent="0.15">
      <c r="D21" s="877" t="s">
        <v>420</v>
      </c>
      <c r="E21" s="891" t="s">
        <v>421</v>
      </c>
      <c r="F21" s="892"/>
      <c r="G21" s="864" t="s">
        <v>428</v>
      </c>
      <c r="H21" s="865"/>
      <c r="I21" s="856"/>
      <c r="J21" s="856"/>
      <c r="K21" s="856"/>
    </row>
    <row r="22" spans="4:11" ht="30" customHeight="1" x14ac:dyDescent="0.15">
      <c r="D22" s="878"/>
      <c r="E22" s="893"/>
      <c r="F22" s="894"/>
      <c r="G22" s="866"/>
      <c r="H22" s="867"/>
      <c r="I22" s="857"/>
      <c r="J22" s="857"/>
      <c r="K22" s="857"/>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E6:F8"/>
    <mergeCell ref="E9:F11"/>
    <mergeCell ref="D9:D11"/>
    <mergeCell ref="D12:D14"/>
    <mergeCell ref="D21:D22"/>
    <mergeCell ref="I6:I8"/>
    <mergeCell ref="I9:I11"/>
    <mergeCell ref="E12:F15"/>
    <mergeCell ref="D17:D20"/>
    <mergeCell ref="E17:F20"/>
    <mergeCell ref="E21:F22"/>
    <mergeCell ref="I12:I15"/>
    <mergeCell ref="I17:I20"/>
    <mergeCell ref="I21:I22"/>
    <mergeCell ref="G5:H5"/>
    <mergeCell ref="G6:H8"/>
    <mergeCell ref="G9:H11"/>
    <mergeCell ref="G12:H15"/>
    <mergeCell ref="G17:H20"/>
    <mergeCell ref="K21:K22"/>
    <mergeCell ref="E16:K16"/>
    <mergeCell ref="J6:J8"/>
    <mergeCell ref="J9:J11"/>
    <mergeCell ref="J12:J15"/>
    <mergeCell ref="J17:J20"/>
    <mergeCell ref="K6:K8"/>
    <mergeCell ref="K9:K11"/>
    <mergeCell ref="K12:K15"/>
    <mergeCell ref="K17:K20"/>
    <mergeCell ref="G21:H22"/>
    <mergeCell ref="J21:J22"/>
  </mergeCells>
  <phoneticPr fontId="1"/>
  <pageMargins left="0.7" right="0.61" top="0.75" bottom="0.75" header="0.3" footer="0.3"/>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V347"/>
  <sheetViews>
    <sheetView view="pageBreakPreview" topLeftCell="A16" zoomScale="80" zoomScaleNormal="100" zoomScaleSheetLayoutView="80" workbookViewId="0">
      <selection activeCell="T56" sqref="T56:U66"/>
    </sheetView>
  </sheetViews>
  <sheetFormatPr defaultColWidth="7.375" defaultRowHeight="16.5" x14ac:dyDescent="0.15"/>
  <cols>
    <col min="1" max="2" width="2.5" style="48" customWidth="1"/>
    <col min="3" max="3" width="7.375" style="48"/>
    <col min="4" max="4" width="44.5" style="48" bestFit="1" customWidth="1"/>
    <col min="5" max="12" width="7.375" style="48"/>
    <col min="13" max="13" width="31.875" style="49" bestFit="1" customWidth="1"/>
    <col min="14" max="14" width="3.625" style="200" customWidth="1"/>
    <col min="15" max="15" width="20.25" style="200" customWidth="1"/>
    <col min="16" max="16" width="10.625" style="48" customWidth="1"/>
    <col min="17" max="16384" width="7.375" style="48"/>
  </cols>
  <sheetData>
    <row r="2" spans="3:19" x14ac:dyDescent="0.15">
      <c r="O2" s="200" t="s">
        <v>514</v>
      </c>
    </row>
    <row r="3" spans="3:19" ht="30" x14ac:dyDescent="0.15">
      <c r="C3" s="232" t="s">
        <v>15</v>
      </c>
    </row>
    <row r="4" spans="3:19" ht="17.25" customHeight="1" x14ac:dyDescent="0.15"/>
    <row r="5" spans="3:19" ht="29.25" thickBot="1" x14ac:dyDescent="0.2">
      <c r="C5" s="280" t="s">
        <v>457</v>
      </c>
    </row>
    <row r="6" spans="3:19" ht="73.5" customHeight="1" x14ac:dyDescent="0.15">
      <c r="C6" s="493" t="s">
        <v>458</v>
      </c>
      <c r="D6" s="494"/>
      <c r="E6" s="494"/>
      <c r="F6" s="494"/>
      <c r="G6" s="494"/>
      <c r="H6" s="494"/>
      <c r="I6" s="494"/>
      <c r="J6" s="494"/>
      <c r="K6" s="494"/>
      <c r="L6" s="494"/>
      <c r="M6" s="495"/>
      <c r="N6" s="121"/>
      <c r="O6" s="121"/>
    </row>
    <row r="7" spans="3:19" ht="36.75" customHeight="1" thickBot="1" x14ac:dyDescent="0.2">
      <c r="C7" s="433" t="s">
        <v>482</v>
      </c>
      <c r="D7" s="434"/>
      <c r="E7" s="434"/>
      <c r="F7" s="434"/>
      <c r="G7" s="434"/>
      <c r="H7" s="434"/>
      <c r="I7" s="434"/>
      <c r="J7" s="434"/>
      <c r="K7" s="434"/>
      <c r="L7" s="434"/>
      <c r="M7" s="435"/>
    </row>
    <row r="8" spans="3:19" ht="17.25" customHeight="1" x14ac:dyDescent="0.15">
      <c r="O8" s="106" t="s">
        <v>307</v>
      </c>
    </row>
    <row r="9" spans="3:19" ht="17.25" customHeight="1" x14ac:dyDescent="0.15">
      <c r="C9" s="501" t="s">
        <v>0</v>
      </c>
      <c r="D9" s="500"/>
      <c r="E9" s="500" t="s">
        <v>1</v>
      </c>
      <c r="F9" s="500"/>
      <c r="G9" s="500"/>
      <c r="H9" s="500"/>
      <c r="I9" s="500"/>
      <c r="J9" s="500"/>
      <c r="K9" s="500"/>
      <c r="L9" s="51"/>
      <c r="M9" s="52" t="s">
        <v>2</v>
      </c>
      <c r="N9" s="201"/>
      <c r="O9" s="106" t="s">
        <v>308</v>
      </c>
    </row>
    <row r="10" spans="3:19" ht="17.25" customHeight="1" x14ac:dyDescent="0.15">
      <c r="C10" s="450" t="s">
        <v>10</v>
      </c>
      <c r="D10" s="451"/>
      <c r="E10" s="53"/>
      <c r="F10" s="53"/>
      <c r="G10" s="53"/>
      <c r="H10" s="53"/>
      <c r="I10" s="53"/>
      <c r="J10" s="53"/>
      <c r="K10" s="53"/>
      <c r="L10" s="53"/>
      <c r="M10" s="54"/>
      <c r="N10" s="58"/>
      <c r="O10" s="219" t="s">
        <v>309</v>
      </c>
    </row>
    <row r="11" spans="3:19" ht="7.5" customHeight="1" thickBot="1" x14ac:dyDescent="0.2">
      <c r="C11" s="55"/>
      <c r="D11" s="56"/>
      <c r="E11" s="56"/>
      <c r="F11" s="56"/>
      <c r="G11" s="56"/>
      <c r="H11" s="56"/>
      <c r="I11" s="56"/>
      <c r="J11" s="56"/>
      <c r="K11" s="56"/>
      <c r="L11" s="56"/>
      <c r="M11" s="57"/>
      <c r="N11" s="58"/>
      <c r="O11" s="58"/>
    </row>
    <row r="12" spans="3:19" s="65" customFormat="1" ht="17.25" customHeight="1" thickBot="1" x14ac:dyDescent="0.2">
      <c r="C12" s="59" t="s">
        <v>99</v>
      </c>
      <c r="D12" s="60" t="s">
        <v>110</v>
      </c>
      <c r="E12" s="61"/>
      <c r="F12" s="62" t="s">
        <v>16</v>
      </c>
      <c r="G12" s="61"/>
      <c r="H12" s="62" t="s">
        <v>17</v>
      </c>
      <c r="I12" s="61"/>
      <c r="J12" s="62" t="s">
        <v>18</v>
      </c>
      <c r="K12" s="62"/>
      <c r="L12" s="63"/>
      <c r="M12" s="64" t="s">
        <v>498</v>
      </c>
      <c r="N12" s="202"/>
      <c r="O12" s="202"/>
    </row>
    <row r="13" spans="3:19" s="65" customFormat="1" ht="7.5" customHeight="1" thickBot="1" x14ac:dyDescent="0.2">
      <c r="C13" s="66"/>
      <c r="D13" s="67"/>
      <c r="E13" s="68"/>
      <c r="F13" s="62"/>
      <c r="G13" s="68"/>
      <c r="H13" s="62"/>
      <c r="I13" s="68"/>
      <c r="J13" s="62"/>
      <c r="K13" s="62"/>
      <c r="L13" s="63"/>
      <c r="M13" s="64"/>
      <c r="N13" s="202"/>
      <c r="O13" s="432"/>
      <c r="P13" s="432"/>
      <c r="Q13" s="432"/>
      <c r="R13" s="432"/>
      <c r="S13" s="432"/>
    </row>
    <row r="14" spans="3:19" ht="17.25" customHeight="1" thickBot="1" x14ac:dyDescent="0.2">
      <c r="C14" s="69" t="s">
        <v>99</v>
      </c>
      <c r="D14" s="70" t="s">
        <v>111</v>
      </c>
      <c r="E14" s="420"/>
      <c r="F14" s="421"/>
      <c r="G14" s="421"/>
      <c r="H14" s="421"/>
      <c r="I14" s="421"/>
      <c r="J14" s="421"/>
      <c r="K14" s="422"/>
      <c r="L14" s="71"/>
      <c r="M14" s="72" t="s">
        <v>499</v>
      </c>
      <c r="N14" s="106"/>
      <c r="O14" s="432"/>
      <c r="P14" s="432"/>
      <c r="Q14" s="432"/>
      <c r="R14" s="432"/>
      <c r="S14" s="432"/>
    </row>
    <row r="15" spans="3:19" ht="7.5" customHeight="1" thickBot="1" x14ac:dyDescent="0.2">
      <c r="C15" s="73"/>
      <c r="D15" s="74"/>
      <c r="E15" s="75"/>
      <c r="F15" s="75"/>
      <c r="G15" s="75"/>
      <c r="H15" s="75"/>
      <c r="I15" s="75"/>
      <c r="J15" s="75"/>
      <c r="K15" s="75"/>
      <c r="L15" s="76"/>
      <c r="M15" s="72"/>
      <c r="N15" s="106"/>
      <c r="O15" s="432"/>
      <c r="P15" s="432"/>
      <c r="Q15" s="432"/>
      <c r="R15" s="432"/>
      <c r="S15" s="432"/>
    </row>
    <row r="16" spans="3:19" ht="17.25" customHeight="1" thickBot="1" x14ac:dyDescent="0.2">
      <c r="C16" s="69" t="s">
        <v>99</v>
      </c>
      <c r="D16" s="70" t="s">
        <v>112</v>
      </c>
      <c r="E16" s="420"/>
      <c r="F16" s="421"/>
      <c r="G16" s="421"/>
      <c r="H16" s="421"/>
      <c r="I16" s="421"/>
      <c r="J16" s="421"/>
      <c r="K16" s="422"/>
      <c r="L16" s="71"/>
      <c r="M16" s="72" t="s">
        <v>500</v>
      </c>
      <c r="N16" s="106"/>
      <c r="O16" s="432"/>
      <c r="P16" s="432"/>
      <c r="Q16" s="432"/>
      <c r="R16" s="432"/>
      <c r="S16" s="432"/>
    </row>
    <row r="17" spans="3:21" ht="7.5" customHeight="1" thickBot="1" x14ac:dyDescent="0.2">
      <c r="C17" s="73"/>
      <c r="D17" s="74"/>
      <c r="E17" s="77"/>
      <c r="F17" s="77"/>
      <c r="G17" s="77"/>
      <c r="H17" s="77"/>
      <c r="I17" s="77"/>
      <c r="J17" s="77"/>
      <c r="K17" s="77"/>
      <c r="L17" s="78"/>
      <c r="M17" s="72"/>
      <c r="N17" s="106"/>
      <c r="O17" s="432"/>
      <c r="P17" s="432"/>
      <c r="Q17" s="432"/>
      <c r="R17" s="432"/>
      <c r="S17" s="432"/>
    </row>
    <row r="18" spans="3:21" ht="17.25" customHeight="1" thickBot="1" x14ac:dyDescent="0.2">
      <c r="C18" s="69" t="s">
        <v>99</v>
      </c>
      <c r="D18" s="70" t="s">
        <v>503</v>
      </c>
      <c r="E18" s="420" t="s">
        <v>501</v>
      </c>
      <c r="F18" s="421"/>
      <c r="G18" s="421"/>
      <c r="H18" s="421"/>
      <c r="I18" s="421"/>
      <c r="J18" s="421"/>
      <c r="K18" s="422"/>
      <c r="L18" s="71"/>
      <c r="M18" s="72"/>
      <c r="N18" s="106"/>
      <c r="O18" s="106"/>
    </row>
    <row r="19" spans="3:21" ht="7.5" customHeight="1" thickBot="1" x14ac:dyDescent="0.2">
      <c r="C19" s="73"/>
      <c r="D19" s="74"/>
      <c r="E19" s="77"/>
      <c r="F19" s="77"/>
      <c r="G19" s="77"/>
      <c r="H19" s="77"/>
      <c r="I19" s="77"/>
      <c r="J19" s="77"/>
      <c r="K19" s="77"/>
      <c r="L19" s="78"/>
      <c r="M19" s="72"/>
      <c r="N19" s="106"/>
      <c r="O19" s="106"/>
    </row>
    <row r="20" spans="3:21" ht="17.25" customHeight="1" thickBot="1" x14ac:dyDescent="0.2">
      <c r="C20" s="69" t="s">
        <v>99</v>
      </c>
      <c r="D20" s="60" t="s">
        <v>493</v>
      </c>
      <c r="E20" s="420" t="s">
        <v>502</v>
      </c>
      <c r="F20" s="421"/>
      <c r="G20" s="421"/>
      <c r="H20" s="421"/>
      <c r="I20" s="421"/>
      <c r="J20" s="421"/>
      <c r="K20" s="422"/>
      <c r="L20" s="71"/>
      <c r="M20" s="72"/>
      <c r="N20" s="106"/>
      <c r="O20" s="106"/>
    </row>
    <row r="21" spans="3:21" ht="7.5" customHeight="1" x14ac:dyDescent="0.15">
      <c r="C21" s="69"/>
      <c r="D21" s="50"/>
      <c r="E21" s="76"/>
      <c r="F21" s="76"/>
      <c r="G21" s="76"/>
      <c r="H21" s="76"/>
      <c r="I21" s="76"/>
      <c r="J21" s="76"/>
      <c r="K21" s="76"/>
      <c r="L21" s="76"/>
      <c r="M21" s="79"/>
      <c r="N21" s="106"/>
      <c r="O21" s="106"/>
    </row>
    <row r="22" spans="3:21" ht="17.25" customHeight="1" x14ac:dyDescent="0.15">
      <c r="C22" s="472" t="s">
        <v>109</v>
      </c>
      <c r="D22" s="473"/>
      <c r="E22" s="80"/>
      <c r="F22" s="80"/>
      <c r="G22" s="80"/>
      <c r="H22" s="80"/>
      <c r="I22" s="80"/>
      <c r="J22" s="80"/>
      <c r="K22" s="80"/>
      <c r="L22" s="80"/>
      <c r="M22" s="81"/>
      <c r="N22" s="106"/>
      <c r="O22" s="106"/>
    </row>
    <row r="23" spans="3:21" ht="7.5" customHeight="1" thickBot="1" x14ac:dyDescent="0.2">
      <c r="C23" s="69"/>
      <c r="D23" s="50"/>
      <c r="E23" s="76"/>
      <c r="F23" s="76"/>
      <c r="G23" s="76"/>
      <c r="H23" s="76"/>
      <c r="I23" s="76"/>
      <c r="J23" s="76"/>
      <c r="K23" s="76"/>
      <c r="L23" s="76"/>
      <c r="M23" s="79"/>
      <c r="N23" s="106"/>
      <c r="O23" s="106"/>
    </row>
    <row r="24" spans="3:21" ht="17.25" customHeight="1" thickBot="1" x14ac:dyDescent="0.2">
      <c r="C24" s="69"/>
      <c r="D24" s="284" t="s">
        <v>306</v>
      </c>
      <c r="E24" s="284"/>
      <c r="F24" s="447" t="s">
        <v>309</v>
      </c>
      <c r="G24" s="449"/>
      <c r="H24" s="484" t="s">
        <v>310</v>
      </c>
      <c r="I24" s="484"/>
      <c r="J24" s="218" t="s">
        <v>460</v>
      </c>
      <c r="K24" s="284"/>
      <c r="L24" s="284"/>
      <c r="M24" s="285" t="s">
        <v>505</v>
      </c>
      <c r="N24" s="106"/>
      <c r="O24" s="106"/>
    </row>
    <row r="25" spans="3:21" ht="7.5" customHeight="1" thickBot="1" x14ac:dyDescent="0.2">
      <c r="C25" s="69"/>
      <c r="D25" s="75"/>
      <c r="E25" s="76"/>
      <c r="F25" s="76"/>
      <c r="G25" s="76"/>
      <c r="H25" s="76"/>
      <c r="I25" s="76"/>
      <c r="J25" s="76"/>
      <c r="K25" s="76"/>
      <c r="L25" s="76"/>
      <c r="M25" s="79"/>
      <c r="N25" s="106"/>
      <c r="O25" s="446"/>
    </row>
    <row r="26" spans="3:21" ht="17.25" customHeight="1" thickBot="1" x14ac:dyDescent="0.2">
      <c r="C26" s="69"/>
      <c r="D26" s="284" t="s">
        <v>312</v>
      </c>
      <c r="E26" s="284"/>
      <c r="F26" s="218" t="s">
        <v>313</v>
      </c>
      <c r="G26" s="284"/>
      <c r="H26" s="312" t="s">
        <v>459</v>
      </c>
      <c r="I26" s="76"/>
      <c r="J26" s="76"/>
      <c r="K26" s="76"/>
      <c r="L26" s="85" t="s">
        <v>539</v>
      </c>
      <c r="M26" s="79"/>
      <c r="N26" s="106"/>
      <c r="O26" s="446"/>
    </row>
    <row r="27" spans="3:21" ht="7.5" customHeight="1" thickBot="1" x14ac:dyDescent="0.2">
      <c r="C27" s="69"/>
      <c r="D27" s="75"/>
      <c r="E27" s="76"/>
      <c r="F27" s="76"/>
      <c r="G27" s="76"/>
      <c r="H27" s="76"/>
      <c r="I27" s="76"/>
      <c r="J27" s="76"/>
      <c r="K27" s="76"/>
      <c r="L27" s="76"/>
      <c r="M27" s="79"/>
      <c r="N27" s="106"/>
      <c r="O27" s="48"/>
    </row>
    <row r="28" spans="3:21" ht="17.25" customHeight="1" thickBot="1" x14ac:dyDescent="0.2">
      <c r="C28" s="69"/>
      <c r="D28" s="50" t="s">
        <v>38</v>
      </c>
      <c r="E28" s="496" t="s">
        <v>28</v>
      </c>
      <c r="F28" s="496"/>
      <c r="G28" s="485"/>
      <c r="H28" s="486"/>
      <c r="I28" s="496" t="s">
        <v>27</v>
      </c>
      <c r="J28" s="496"/>
      <c r="K28" s="82" t="s">
        <v>540</v>
      </c>
      <c r="L28" s="82" t="s">
        <v>540</v>
      </c>
      <c r="M28" s="72" t="s">
        <v>48</v>
      </c>
      <c r="N28" s="106"/>
      <c r="O28" s="48"/>
      <c r="R28" s="401"/>
      <c r="S28" s="401"/>
      <c r="T28" s="401"/>
      <c r="U28" s="401"/>
    </row>
    <row r="29" spans="3:21" ht="7.5" customHeight="1" thickBot="1" x14ac:dyDescent="0.2">
      <c r="C29" s="69"/>
      <c r="D29" s="50"/>
      <c r="E29" s="76"/>
      <c r="F29" s="76"/>
      <c r="G29" s="76"/>
      <c r="H29" s="76"/>
      <c r="I29" s="76"/>
      <c r="J29" s="76"/>
      <c r="K29" s="76"/>
      <c r="L29" s="76"/>
      <c r="M29" s="72"/>
      <c r="N29" s="106"/>
      <c r="O29" s="414"/>
      <c r="P29" s="414"/>
      <c r="Q29" s="414"/>
      <c r="R29" s="414"/>
      <c r="S29" s="414"/>
      <c r="T29" s="414"/>
      <c r="U29" s="401"/>
    </row>
    <row r="30" spans="3:21" ht="17.25" customHeight="1" thickBot="1" x14ac:dyDescent="0.2">
      <c r="C30" s="69"/>
      <c r="D30" s="50" t="s">
        <v>31</v>
      </c>
      <c r="E30" s="496" t="s">
        <v>28</v>
      </c>
      <c r="F30" s="496"/>
      <c r="G30" s="485"/>
      <c r="H30" s="486"/>
      <c r="I30" s="496" t="s">
        <v>27</v>
      </c>
      <c r="J30" s="496"/>
      <c r="K30" s="82"/>
      <c r="L30" s="83"/>
      <c r="M30" s="72" t="s">
        <v>49</v>
      </c>
      <c r="N30" s="106"/>
      <c r="O30" s="414"/>
      <c r="P30" s="414"/>
      <c r="Q30" s="414"/>
      <c r="R30" s="414"/>
      <c r="S30" s="414"/>
      <c r="T30" s="414"/>
      <c r="U30" s="401"/>
    </row>
    <row r="31" spans="3:21" ht="7.5" customHeight="1" thickBot="1" x14ac:dyDescent="0.2">
      <c r="C31" s="69"/>
      <c r="D31" s="50"/>
      <c r="E31" s="76"/>
      <c r="F31" s="76"/>
      <c r="G31" s="76"/>
      <c r="H31" s="76"/>
      <c r="I31" s="76"/>
      <c r="J31" s="76"/>
      <c r="K31" s="76"/>
      <c r="L31" s="76"/>
      <c r="M31" s="72"/>
      <c r="N31" s="106"/>
      <c r="O31" s="414"/>
      <c r="P31" s="414"/>
      <c r="Q31" s="414"/>
      <c r="R31" s="414"/>
      <c r="S31" s="414"/>
      <c r="T31" s="414"/>
      <c r="U31" s="401"/>
    </row>
    <row r="32" spans="3:21" ht="17.25" customHeight="1" thickBot="1" x14ac:dyDescent="0.2">
      <c r="C32" s="69"/>
      <c r="D32" s="50" t="s">
        <v>26</v>
      </c>
      <c r="E32" s="85" t="s">
        <v>50</v>
      </c>
      <c r="F32" s="86"/>
      <c r="G32" s="87"/>
      <c r="H32" s="87"/>
      <c r="I32" s="521" t="s">
        <v>51</v>
      </c>
      <c r="J32" s="522"/>
      <c r="K32" s="523"/>
      <c r="L32" s="88"/>
      <c r="M32" s="72" t="s">
        <v>504</v>
      </c>
      <c r="N32" s="106"/>
      <c r="O32" s="414"/>
      <c r="P32" s="414"/>
      <c r="Q32" s="414"/>
      <c r="R32" s="414"/>
      <c r="S32" s="414"/>
      <c r="T32" s="414"/>
      <c r="U32" s="401"/>
    </row>
    <row r="33" spans="3:21" ht="7.5" customHeight="1" thickBot="1" x14ac:dyDescent="0.2">
      <c r="C33" s="69"/>
      <c r="D33" s="50"/>
      <c r="E33" s="86"/>
      <c r="F33" s="86"/>
      <c r="G33" s="87"/>
      <c r="H33" s="87"/>
      <c r="I33" s="86"/>
      <c r="J33" s="86"/>
      <c r="K33" s="89"/>
      <c r="L33" s="89"/>
      <c r="M33" s="72"/>
      <c r="N33" s="106"/>
      <c r="O33" s="106"/>
      <c r="Q33" s="401"/>
      <c r="R33" s="401"/>
      <c r="S33" s="401"/>
      <c r="T33" s="401"/>
      <c r="U33" s="401"/>
    </row>
    <row r="34" spans="3:21" ht="17.25" customHeight="1" thickBot="1" x14ac:dyDescent="0.2">
      <c r="C34" s="69"/>
      <c r="D34" s="50"/>
      <c r="E34" s="496" t="s">
        <v>28</v>
      </c>
      <c r="F34" s="496"/>
      <c r="G34" s="485"/>
      <c r="H34" s="486"/>
      <c r="I34" s="496" t="s">
        <v>27</v>
      </c>
      <c r="J34" s="496"/>
      <c r="K34" s="90"/>
      <c r="L34" s="91"/>
      <c r="M34" s="72" t="s">
        <v>48</v>
      </c>
      <c r="N34" s="106"/>
      <c r="O34" s="106"/>
      <c r="Q34" s="401"/>
      <c r="R34" s="401"/>
      <c r="S34" s="401"/>
      <c r="T34" s="401"/>
      <c r="U34" s="401"/>
    </row>
    <row r="35" spans="3:21" ht="7.5" customHeight="1" x14ac:dyDescent="0.15">
      <c r="C35" s="92"/>
      <c r="D35" s="93"/>
      <c r="E35" s="94"/>
      <c r="F35" s="94"/>
      <c r="G35" s="94"/>
      <c r="H35" s="94"/>
      <c r="I35" s="94"/>
      <c r="J35" s="94"/>
      <c r="K35" s="94"/>
      <c r="L35" s="95"/>
      <c r="M35" s="96"/>
      <c r="N35" s="106"/>
      <c r="O35" s="106"/>
    </row>
    <row r="36" spans="3:21" ht="17.25" customHeight="1" x14ac:dyDescent="0.15">
      <c r="C36" s="450" t="s">
        <v>350</v>
      </c>
      <c r="D36" s="451"/>
      <c r="E36" s="97"/>
      <c r="F36" s="97"/>
      <c r="G36" s="97"/>
      <c r="H36" s="97"/>
      <c r="I36" s="97"/>
      <c r="J36" s="97"/>
      <c r="K36" s="97"/>
      <c r="L36" s="97"/>
      <c r="M36" s="98"/>
      <c r="N36" s="58"/>
      <c r="O36" s="58"/>
      <c r="R36" s="399"/>
      <c r="S36" s="399"/>
      <c r="T36" s="399"/>
      <c r="U36" s="399"/>
    </row>
    <row r="37" spans="3:21" ht="7.5" customHeight="1" x14ac:dyDescent="0.15">
      <c r="C37" s="99"/>
      <c r="D37" s="56"/>
      <c r="E37" s="56"/>
      <c r="F37" s="56"/>
      <c r="G37" s="56"/>
      <c r="H37" s="56"/>
      <c r="I37" s="56"/>
      <c r="J37" s="56"/>
      <c r="K37" s="56"/>
      <c r="L37" s="56"/>
      <c r="M37" s="57"/>
      <c r="N37" s="58"/>
      <c r="O37" s="58"/>
      <c r="Q37" s="399"/>
      <c r="R37" s="399"/>
      <c r="S37" s="399"/>
      <c r="T37" s="399"/>
      <c r="U37" s="399"/>
    </row>
    <row r="38" spans="3:21" ht="17.25" customHeight="1" x14ac:dyDescent="0.15">
      <c r="C38" s="408" t="s">
        <v>548</v>
      </c>
      <c r="D38" s="409"/>
      <c r="E38" s="409"/>
      <c r="F38" s="409"/>
      <c r="G38" s="409"/>
      <c r="H38" s="409"/>
      <c r="I38" s="409"/>
      <c r="J38" s="409"/>
      <c r="K38" s="409"/>
      <c r="L38" s="409"/>
      <c r="M38" s="410"/>
      <c r="N38" s="58"/>
      <c r="O38" s="58"/>
      <c r="Q38" s="399"/>
      <c r="R38" s="399"/>
      <c r="S38" s="399"/>
      <c r="T38" s="399"/>
      <c r="U38" s="399"/>
    </row>
    <row r="39" spans="3:21" ht="7.5" customHeight="1" thickBot="1" x14ac:dyDescent="0.2">
      <c r="C39" s="99"/>
      <c r="D39" s="102"/>
      <c r="E39" s="102"/>
      <c r="F39" s="102"/>
      <c r="G39" s="102"/>
      <c r="H39" s="102"/>
      <c r="I39" s="102"/>
      <c r="J39" s="102"/>
      <c r="K39" s="102"/>
      <c r="L39" s="102"/>
      <c r="M39" s="103"/>
      <c r="N39" s="58"/>
      <c r="O39" s="58"/>
      <c r="Q39" s="399"/>
      <c r="R39" s="399"/>
      <c r="S39" s="399"/>
      <c r="T39" s="399"/>
      <c r="U39" s="399"/>
    </row>
    <row r="40" spans="3:21" ht="17.25" customHeight="1" thickBot="1" x14ac:dyDescent="0.2">
      <c r="C40" s="99"/>
      <c r="D40" s="104" t="s">
        <v>19</v>
      </c>
      <c r="E40" s="420"/>
      <c r="F40" s="421"/>
      <c r="G40" s="421"/>
      <c r="H40" s="421"/>
      <c r="I40" s="421"/>
      <c r="J40" s="421"/>
      <c r="K40" s="422"/>
      <c r="L40" s="71"/>
      <c r="M40" s="138" t="s">
        <v>549</v>
      </c>
      <c r="N40" s="106"/>
      <c r="O40" s="414"/>
      <c r="P40" s="414"/>
      <c r="Q40" s="414"/>
      <c r="R40" s="414"/>
      <c r="S40" s="414"/>
      <c r="T40" s="414"/>
      <c r="U40" s="399"/>
    </row>
    <row r="41" spans="3:21" ht="7.5" customHeight="1" thickBot="1" x14ac:dyDescent="0.2">
      <c r="C41" s="99"/>
      <c r="D41" s="104"/>
      <c r="E41" s="78"/>
      <c r="F41" s="78"/>
      <c r="G41" s="78"/>
      <c r="H41" s="78"/>
      <c r="I41" s="78"/>
      <c r="J41" s="78"/>
      <c r="K41" s="78"/>
      <c r="L41" s="78"/>
      <c r="M41" s="138"/>
      <c r="N41" s="106"/>
      <c r="O41" s="414"/>
      <c r="P41" s="414"/>
      <c r="Q41" s="414"/>
      <c r="R41" s="414"/>
      <c r="S41" s="414"/>
      <c r="T41" s="414"/>
      <c r="U41" s="399"/>
    </row>
    <row r="42" spans="3:21" ht="17.25" customHeight="1" thickBot="1" x14ac:dyDescent="0.2">
      <c r="C42" s="99"/>
      <c r="D42" s="286" t="s">
        <v>348</v>
      </c>
      <c r="E42" s="411"/>
      <c r="F42" s="412"/>
      <c r="G42" s="412"/>
      <c r="H42" s="412"/>
      <c r="I42" s="412"/>
      <c r="J42" s="412"/>
      <c r="K42" s="413"/>
      <c r="L42" s="287"/>
      <c r="M42" s="285" t="s">
        <v>505</v>
      </c>
      <c r="N42" s="106"/>
      <c r="O42" s="414"/>
      <c r="P42" s="414"/>
      <c r="Q42" s="414"/>
      <c r="R42" s="414"/>
      <c r="S42" s="414"/>
      <c r="T42" s="414"/>
      <c r="U42" s="399"/>
    </row>
    <row r="43" spans="3:21" ht="7.5" customHeight="1" thickBot="1" x14ac:dyDescent="0.2">
      <c r="C43" s="99"/>
      <c r="D43" s="131"/>
      <c r="E43" s="78"/>
      <c r="F43" s="78"/>
      <c r="G43" s="78"/>
      <c r="H43" s="78"/>
      <c r="I43" s="78"/>
      <c r="J43" s="78"/>
      <c r="K43" s="78"/>
      <c r="L43" s="78"/>
      <c r="M43" s="138"/>
      <c r="N43" s="106"/>
      <c r="O43" s="414"/>
      <c r="P43" s="414"/>
      <c r="Q43" s="414"/>
      <c r="R43" s="414"/>
      <c r="S43" s="414"/>
      <c r="T43" s="414"/>
      <c r="U43" s="399"/>
    </row>
    <row r="44" spans="3:21" ht="17.25" customHeight="1" thickBot="1" x14ac:dyDescent="0.2">
      <c r="C44" s="99"/>
      <c r="D44" s="286" t="s">
        <v>349</v>
      </c>
      <c r="E44" s="411"/>
      <c r="F44" s="412"/>
      <c r="G44" s="412"/>
      <c r="H44" s="412"/>
      <c r="I44" s="412"/>
      <c r="J44" s="412"/>
      <c r="K44" s="413"/>
      <c r="L44" s="287"/>
      <c r="M44" s="285" t="s">
        <v>505</v>
      </c>
      <c r="N44" s="106"/>
      <c r="O44" s="414"/>
      <c r="P44" s="414"/>
      <c r="Q44" s="414"/>
      <c r="R44" s="414"/>
      <c r="S44" s="414"/>
      <c r="T44" s="414"/>
      <c r="U44" s="399"/>
    </row>
    <row r="45" spans="3:21" ht="7.5" customHeight="1" thickBot="1" x14ac:dyDescent="0.2">
      <c r="C45" s="99"/>
      <c r="D45" s="131"/>
      <c r="E45" s="78"/>
      <c r="F45" s="78"/>
      <c r="G45" s="78"/>
      <c r="H45" s="78"/>
      <c r="I45" s="78"/>
      <c r="J45" s="78"/>
      <c r="K45" s="78"/>
      <c r="L45" s="78"/>
      <c r="M45" s="138"/>
      <c r="N45" s="106"/>
      <c r="O45" s="414"/>
      <c r="P45" s="414"/>
      <c r="Q45" s="414"/>
      <c r="R45" s="414"/>
      <c r="S45" s="414"/>
      <c r="T45" s="414"/>
      <c r="U45" s="399"/>
    </row>
    <row r="46" spans="3:21" ht="17.25" customHeight="1" thickBot="1" x14ac:dyDescent="0.2">
      <c r="C46" s="99"/>
      <c r="D46" s="104" t="s">
        <v>20</v>
      </c>
      <c r="E46" s="420"/>
      <c r="F46" s="421"/>
      <c r="G46" s="421"/>
      <c r="H46" s="421"/>
      <c r="I46" s="421"/>
      <c r="J46" s="421"/>
      <c r="K46" s="422"/>
      <c r="L46" s="71"/>
      <c r="M46" s="138" t="s">
        <v>549</v>
      </c>
      <c r="N46" s="106"/>
      <c r="O46" s="414"/>
      <c r="P46" s="414"/>
      <c r="Q46" s="414"/>
      <c r="R46" s="414"/>
      <c r="S46" s="414"/>
      <c r="T46" s="414"/>
      <c r="U46" s="399"/>
    </row>
    <row r="47" spans="3:21" ht="7.5" customHeight="1" x14ac:dyDescent="0.15">
      <c r="C47" s="99"/>
      <c r="D47" s="104"/>
      <c r="E47" s="78"/>
      <c r="F47" s="78"/>
      <c r="G47" s="78"/>
      <c r="H47" s="78"/>
      <c r="I47" s="78"/>
      <c r="J47" s="78"/>
      <c r="K47" s="78"/>
      <c r="L47" s="78"/>
      <c r="M47" s="105"/>
      <c r="N47" s="106"/>
      <c r="O47" s="414"/>
      <c r="P47" s="414"/>
      <c r="Q47" s="414"/>
      <c r="R47" s="414"/>
      <c r="S47" s="414"/>
      <c r="T47" s="414"/>
      <c r="U47" s="399"/>
    </row>
    <row r="48" spans="3:21" ht="17.25" customHeight="1" x14ac:dyDescent="0.15">
      <c r="C48" s="502" t="s">
        <v>197</v>
      </c>
      <c r="D48" s="503"/>
      <c r="E48" s="100"/>
      <c r="F48" s="100"/>
      <c r="G48" s="100"/>
      <c r="H48" s="100"/>
      <c r="I48" s="100"/>
      <c r="J48" s="100"/>
      <c r="K48" s="100"/>
      <c r="L48" s="100"/>
      <c r="M48" s="101"/>
      <c r="N48" s="58"/>
      <c r="O48" s="414"/>
      <c r="P48" s="414"/>
      <c r="Q48" s="414"/>
      <c r="R48" s="414"/>
      <c r="S48" s="414"/>
      <c r="T48" s="414"/>
      <c r="U48" s="399"/>
    </row>
    <row r="49" spans="3:21" ht="7.5" customHeight="1" thickBot="1" x14ac:dyDescent="0.2">
      <c r="C49" s="99"/>
      <c r="D49" s="104"/>
      <c r="E49" s="78"/>
      <c r="F49" s="78"/>
      <c r="G49" s="78"/>
      <c r="H49" s="78"/>
      <c r="I49" s="78"/>
      <c r="J49" s="78"/>
      <c r="K49" s="78"/>
      <c r="L49" s="78"/>
      <c r="M49" s="105"/>
      <c r="N49" s="106"/>
      <c r="O49" s="415"/>
      <c r="P49" s="415"/>
      <c r="Q49" s="415"/>
    </row>
    <row r="50" spans="3:21" ht="17.25" customHeight="1" thickBot="1" x14ac:dyDescent="0.2">
      <c r="C50" s="99"/>
      <c r="D50" s="104" t="s">
        <v>19</v>
      </c>
      <c r="E50" s="420"/>
      <c r="F50" s="421"/>
      <c r="G50" s="421"/>
      <c r="H50" s="421"/>
      <c r="I50" s="421"/>
      <c r="J50" s="421"/>
      <c r="K50" s="422"/>
      <c r="L50" s="71"/>
      <c r="M50" s="138" t="s">
        <v>549</v>
      </c>
      <c r="N50" s="106"/>
      <c r="O50" s="415"/>
      <c r="P50" s="415"/>
      <c r="Q50" s="415"/>
    </row>
    <row r="51" spans="3:21" ht="7.5" customHeight="1" thickBot="1" x14ac:dyDescent="0.2">
      <c r="C51" s="99"/>
      <c r="D51" s="104"/>
      <c r="E51" s="78"/>
      <c r="F51" s="78"/>
      <c r="G51" s="78"/>
      <c r="H51" s="78"/>
      <c r="I51" s="78"/>
      <c r="J51" s="78"/>
      <c r="K51" s="78"/>
      <c r="L51" s="78"/>
      <c r="M51" s="138"/>
      <c r="N51" s="106"/>
      <c r="O51" s="416"/>
      <c r="P51" s="416"/>
      <c r="Q51" s="416"/>
      <c r="R51" s="416"/>
      <c r="S51" s="416"/>
    </row>
    <row r="52" spans="3:21" ht="17.25" customHeight="1" thickBot="1" x14ac:dyDescent="0.2">
      <c r="C52" s="249"/>
      <c r="D52" s="286" t="s">
        <v>348</v>
      </c>
      <c r="E52" s="411"/>
      <c r="F52" s="412"/>
      <c r="G52" s="412"/>
      <c r="H52" s="412"/>
      <c r="I52" s="412"/>
      <c r="J52" s="412"/>
      <c r="K52" s="413"/>
      <c r="L52" s="287"/>
      <c r="M52" s="285" t="s">
        <v>506</v>
      </c>
      <c r="N52" s="106"/>
      <c r="O52" s="416"/>
      <c r="P52" s="416"/>
      <c r="Q52" s="416"/>
      <c r="R52" s="416"/>
      <c r="S52" s="416"/>
    </row>
    <row r="53" spans="3:21" ht="7.5" customHeight="1" thickBot="1" x14ac:dyDescent="0.2">
      <c r="C53" s="249"/>
      <c r="D53" s="131"/>
      <c r="E53" s="78"/>
      <c r="F53" s="78"/>
      <c r="G53" s="78"/>
      <c r="H53" s="78"/>
      <c r="I53" s="78"/>
      <c r="J53" s="78"/>
      <c r="K53" s="78"/>
      <c r="L53" s="78"/>
      <c r="M53" s="138"/>
      <c r="N53" s="106"/>
      <c r="O53" s="416"/>
      <c r="P53" s="416"/>
      <c r="Q53" s="416"/>
      <c r="R53" s="416"/>
      <c r="S53" s="416"/>
    </row>
    <row r="54" spans="3:21" ht="17.25" customHeight="1" thickBot="1" x14ac:dyDescent="0.2">
      <c r="C54" s="249"/>
      <c r="D54" s="286" t="s">
        <v>349</v>
      </c>
      <c r="E54" s="411"/>
      <c r="F54" s="412"/>
      <c r="G54" s="412"/>
      <c r="H54" s="412"/>
      <c r="I54" s="412"/>
      <c r="J54" s="412"/>
      <c r="K54" s="413"/>
      <c r="L54" s="287"/>
      <c r="M54" s="285" t="s">
        <v>506</v>
      </c>
      <c r="N54" s="106"/>
      <c r="O54" s="106"/>
    </row>
    <row r="55" spans="3:21" ht="7.5" customHeight="1" thickBot="1" x14ac:dyDescent="0.2">
      <c r="C55" s="249"/>
      <c r="D55" s="131"/>
      <c r="E55" s="78"/>
      <c r="F55" s="78"/>
      <c r="G55" s="78"/>
      <c r="H55" s="78"/>
      <c r="I55" s="78"/>
      <c r="J55" s="78"/>
      <c r="K55" s="78"/>
      <c r="L55" s="78"/>
      <c r="M55" s="138"/>
      <c r="N55" s="106"/>
      <c r="O55" s="106"/>
    </row>
    <row r="56" spans="3:21" ht="17.25" customHeight="1" thickBot="1" x14ac:dyDescent="0.2">
      <c r="C56" s="249"/>
      <c r="D56" s="131" t="s">
        <v>20</v>
      </c>
      <c r="E56" s="420"/>
      <c r="F56" s="421"/>
      <c r="G56" s="421"/>
      <c r="H56" s="421"/>
      <c r="I56" s="421"/>
      <c r="J56" s="421"/>
      <c r="K56" s="422"/>
      <c r="L56" s="71"/>
      <c r="M56" s="138" t="s">
        <v>549</v>
      </c>
      <c r="N56" s="106"/>
      <c r="O56" s="106"/>
      <c r="T56" s="432"/>
      <c r="U56" s="432"/>
    </row>
    <row r="57" spans="3:21" ht="7.5" customHeight="1" x14ac:dyDescent="0.15">
      <c r="C57" s="249"/>
      <c r="D57" s="131"/>
      <c r="E57" s="78"/>
      <c r="F57" s="78"/>
      <c r="G57" s="78"/>
      <c r="H57" s="78"/>
      <c r="I57" s="78"/>
      <c r="J57" s="78"/>
      <c r="K57" s="78"/>
      <c r="L57" s="78"/>
      <c r="M57" s="105"/>
      <c r="N57" s="106"/>
      <c r="O57" s="106"/>
      <c r="T57" s="432"/>
      <c r="U57" s="432"/>
    </row>
    <row r="58" spans="3:21" ht="17.25" customHeight="1" x14ac:dyDescent="0.15">
      <c r="C58" s="502" t="s">
        <v>196</v>
      </c>
      <c r="D58" s="503"/>
      <c r="E58" s="100"/>
      <c r="F58" s="100"/>
      <c r="G58" s="100"/>
      <c r="H58" s="100"/>
      <c r="I58" s="100"/>
      <c r="J58" s="100"/>
      <c r="K58" s="100"/>
      <c r="L58" s="100"/>
      <c r="M58" s="101"/>
      <c r="N58" s="58"/>
      <c r="O58" s="58"/>
      <c r="T58" s="432"/>
      <c r="U58" s="432"/>
    </row>
    <row r="59" spans="3:21" ht="7.5" customHeight="1" thickBot="1" x14ac:dyDescent="0.2">
      <c r="C59" s="249"/>
      <c r="D59" s="131"/>
      <c r="E59" s="78"/>
      <c r="F59" s="78"/>
      <c r="G59" s="78"/>
      <c r="H59" s="78"/>
      <c r="I59" s="78"/>
      <c r="J59" s="78"/>
      <c r="K59" s="78"/>
      <c r="L59" s="78"/>
      <c r="M59" s="105"/>
      <c r="N59" s="106"/>
      <c r="O59" s="106"/>
      <c r="T59" s="432"/>
      <c r="U59" s="432"/>
    </row>
    <row r="60" spans="3:21" ht="17.25" customHeight="1" thickBot="1" x14ac:dyDescent="0.2">
      <c r="C60" s="249"/>
      <c r="D60" s="131" t="s">
        <v>19</v>
      </c>
      <c r="E60" s="420"/>
      <c r="F60" s="421"/>
      <c r="G60" s="421"/>
      <c r="H60" s="421"/>
      <c r="I60" s="421"/>
      <c r="J60" s="421"/>
      <c r="K60" s="422"/>
      <c r="L60" s="71"/>
      <c r="M60" s="138" t="s">
        <v>549</v>
      </c>
      <c r="N60" s="106"/>
      <c r="O60" s="106"/>
      <c r="T60" s="432"/>
      <c r="U60" s="432"/>
    </row>
    <row r="61" spans="3:21" ht="7.5" customHeight="1" thickBot="1" x14ac:dyDescent="0.2">
      <c r="C61" s="249"/>
      <c r="D61" s="131"/>
      <c r="E61" s="78"/>
      <c r="F61" s="78"/>
      <c r="G61" s="78"/>
      <c r="H61" s="78"/>
      <c r="I61" s="78"/>
      <c r="J61" s="78"/>
      <c r="K61" s="78"/>
      <c r="L61" s="78"/>
      <c r="M61" s="138"/>
      <c r="N61" s="106"/>
      <c r="O61" s="106"/>
      <c r="Q61" s="107"/>
      <c r="T61" s="432"/>
      <c r="U61" s="432"/>
    </row>
    <row r="62" spans="3:21" ht="17.25" customHeight="1" thickBot="1" x14ac:dyDescent="0.2">
      <c r="C62" s="249"/>
      <c r="D62" s="286" t="s">
        <v>348</v>
      </c>
      <c r="E62" s="411"/>
      <c r="F62" s="412"/>
      <c r="G62" s="412"/>
      <c r="H62" s="412"/>
      <c r="I62" s="412"/>
      <c r="J62" s="412"/>
      <c r="K62" s="413"/>
      <c r="L62" s="287"/>
      <c r="M62" s="285" t="s">
        <v>506</v>
      </c>
      <c r="N62" s="106"/>
      <c r="O62" s="106"/>
      <c r="Q62" s="107"/>
      <c r="T62" s="432"/>
      <c r="U62" s="432"/>
    </row>
    <row r="63" spans="3:21" ht="7.5" customHeight="1" thickBot="1" x14ac:dyDescent="0.2">
      <c r="C63" s="249"/>
      <c r="D63" s="131"/>
      <c r="E63" s="78"/>
      <c r="F63" s="78"/>
      <c r="G63" s="78"/>
      <c r="H63" s="78"/>
      <c r="I63" s="78"/>
      <c r="J63" s="78"/>
      <c r="K63" s="78"/>
      <c r="L63" s="78"/>
      <c r="M63" s="138"/>
      <c r="N63" s="106"/>
      <c r="O63" s="106"/>
      <c r="Q63" s="107"/>
      <c r="T63" s="432"/>
      <c r="U63" s="432"/>
    </row>
    <row r="64" spans="3:21" ht="17.25" customHeight="1" thickBot="1" x14ac:dyDescent="0.2">
      <c r="C64" s="249"/>
      <c r="D64" s="286" t="s">
        <v>349</v>
      </c>
      <c r="E64" s="411"/>
      <c r="F64" s="412"/>
      <c r="G64" s="412"/>
      <c r="H64" s="412"/>
      <c r="I64" s="412"/>
      <c r="J64" s="412"/>
      <c r="K64" s="413"/>
      <c r="L64" s="287"/>
      <c r="M64" s="285" t="s">
        <v>506</v>
      </c>
      <c r="N64" s="106"/>
      <c r="O64" s="106"/>
      <c r="Q64" s="107"/>
      <c r="T64" s="432"/>
      <c r="U64" s="432"/>
    </row>
    <row r="65" spans="3:22" ht="7.5" customHeight="1" thickBot="1" x14ac:dyDescent="0.2">
      <c r="C65" s="249"/>
      <c r="D65" s="131"/>
      <c r="E65" s="78"/>
      <c r="F65" s="78"/>
      <c r="G65" s="78"/>
      <c r="H65" s="78"/>
      <c r="I65" s="78"/>
      <c r="J65" s="78"/>
      <c r="K65" s="78"/>
      <c r="L65" s="78"/>
      <c r="M65" s="138"/>
      <c r="N65" s="106"/>
      <c r="O65" s="106"/>
      <c r="Q65" s="107"/>
      <c r="T65" s="432"/>
      <c r="U65" s="432"/>
    </row>
    <row r="66" spans="3:22" ht="17.25" customHeight="1" thickBot="1" x14ac:dyDescent="0.2">
      <c r="C66" s="249"/>
      <c r="D66" s="131" t="s">
        <v>20</v>
      </c>
      <c r="E66" s="420"/>
      <c r="F66" s="421"/>
      <c r="G66" s="421"/>
      <c r="H66" s="421"/>
      <c r="I66" s="421"/>
      <c r="J66" s="421"/>
      <c r="K66" s="422"/>
      <c r="L66" s="71"/>
      <c r="M66" s="138" t="s">
        <v>549</v>
      </c>
      <c r="N66" s="106"/>
      <c r="O66" s="106"/>
      <c r="Q66"/>
      <c r="R66"/>
      <c r="S66"/>
      <c r="T66" s="432"/>
      <c r="U66" s="432"/>
    </row>
    <row r="67" spans="3:22" ht="7.5" customHeight="1" x14ac:dyDescent="0.15">
      <c r="C67" s="249"/>
      <c r="D67" s="131"/>
      <c r="E67" s="78"/>
      <c r="F67" s="78"/>
      <c r="G67" s="78"/>
      <c r="H67" s="78"/>
      <c r="I67" s="78"/>
      <c r="J67" s="78"/>
      <c r="K67" s="78"/>
      <c r="L67" s="78"/>
      <c r="M67" s="138"/>
      <c r="N67" s="106"/>
      <c r="O67" s="106"/>
      <c r="Q67"/>
      <c r="R67"/>
      <c r="S67"/>
      <c r="T67" s="223"/>
      <c r="U67" s="223"/>
    </row>
    <row r="68" spans="3:22" ht="17.25" customHeight="1" x14ac:dyDescent="0.15">
      <c r="C68" s="491" t="s">
        <v>351</v>
      </c>
      <c r="D68" s="492"/>
      <c r="E68" s="315"/>
      <c r="F68" s="315"/>
      <c r="G68" s="315"/>
      <c r="H68" s="315"/>
      <c r="I68" s="315"/>
      <c r="J68" s="315"/>
      <c r="K68" s="315"/>
      <c r="L68" s="315"/>
      <c r="M68" s="316"/>
      <c r="N68" s="58"/>
      <c r="O68" s="58"/>
      <c r="Q68"/>
      <c r="R68"/>
      <c r="S68"/>
      <c r="T68" s="223"/>
      <c r="U68" s="223"/>
    </row>
    <row r="69" spans="3:22" ht="7.5" customHeight="1" thickBot="1" x14ac:dyDescent="0.2">
      <c r="C69" s="249"/>
      <c r="D69" s="131"/>
      <c r="E69" s="78"/>
      <c r="F69" s="78"/>
      <c r="G69" s="78"/>
      <c r="H69" s="78"/>
      <c r="I69" s="78"/>
      <c r="J69" s="78"/>
      <c r="K69" s="78"/>
      <c r="L69" s="78"/>
      <c r="M69" s="105"/>
      <c r="N69" s="106"/>
      <c r="O69" s="106"/>
    </row>
    <row r="70" spans="3:22" ht="17.25" customHeight="1" thickBot="1" x14ac:dyDescent="0.2">
      <c r="C70" s="249"/>
      <c r="D70" s="286" t="s">
        <v>352</v>
      </c>
      <c r="E70" s="411" t="s">
        <v>353</v>
      </c>
      <c r="F70" s="412"/>
      <c r="G70" s="412"/>
      <c r="H70" s="412"/>
      <c r="I70" s="412"/>
      <c r="J70" s="412"/>
      <c r="K70" s="413"/>
      <c r="L70" s="287"/>
      <c r="M70" s="285" t="s">
        <v>506</v>
      </c>
      <c r="N70" s="106"/>
      <c r="O70" s="106"/>
      <c r="P70"/>
      <c r="Q70"/>
      <c r="R70"/>
      <c r="S70"/>
      <c r="T70"/>
      <c r="U70"/>
      <c r="V70"/>
    </row>
    <row r="71" spans="3:22" ht="7.5" customHeight="1" x14ac:dyDescent="0.15">
      <c r="C71" s="99"/>
      <c r="D71" s="104"/>
      <c r="E71" s="78"/>
      <c r="F71" s="78"/>
      <c r="G71" s="78"/>
      <c r="H71" s="78"/>
      <c r="I71" s="78"/>
      <c r="J71" s="78"/>
      <c r="K71" s="78"/>
      <c r="L71" s="78"/>
      <c r="M71" s="105"/>
      <c r="N71" s="106"/>
      <c r="O71" s="106"/>
    </row>
    <row r="72" spans="3:22" ht="7.5" customHeight="1" x14ac:dyDescent="0.15">
      <c r="C72" s="99"/>
      <c r="D72" s="104"/>
      <c r="E72" s="78"/>
      <c r="F72" s="78"/>
      <c r="G72" s="78"/>
      <c r="H72" s="78"/>
      <c r="I72" s="78"/>
      <c r="J72" s="78"/>
      <c r="K72" s="78"/>
      <c r="L72" s="78"/>
      <c r="M72" s="105"/>
      <c r="N72" s="106"/>
      <c r="O72" s="106"/>
    </row>
    <row r="73" spans="3:22" ht="17.25" customHeight="1" x14ac:dyDescent="0.15">
      <c r="C73" s="408" t="s">
        <v>547</v>
      </c>
      <c r="D73" s="409"/>
      <c r="E73" s="409"/>
      <c r="F73" s="409"/>
      <c r="G73" s="409"/>
      <c r="H73" s="409"/>
      <c r="I73" s="409"/>
      <c r="J73" s="409"/>
      <c r="K73" s="409"/>
      <c r="L73" s="409"/>
      <c r="M73" s="410"/>
      <c r="N73" s="106"/>
      <c r="O73" s="106"/>
    </row>
    <row r="74" spans="3:22" ht="7.5" customHeight="1" thickBot="1" x14ac:dyDescent="0.2">
      <c r="C74" s="99"/>
      <c r="D74" s="104"/>
      <c r="E74" s="78"/>
      <c r="F74" s="78"/>
      <c r="G74" s="78"/>
      <c r="H74" s="78"/>
      <c r="I74" s="78"/>
      <c r="J74" s="78"/>
      <c r="K74" s="78"/>
      <c r="L74" s="78"/>
      <c r="M74" s="105"/>
      <c r="N74" s="106"/>
      <c r="O74" s="106"/>
    </row>
    <row r="75" spans="3:22" ht="17.25" customHeight="1" thickBot="1" x14ac:dyDescent="0.2">
      <c r="C75" s="99"/>
      <c r="D75" s="301" t="s">
        <v>544</v>
      </c>
      <c r="E75" s="411"/>
      <c r="F75" s="412"/>
      <c r="G75" s="412"/>
      <c r="H75" s="412"/>
      <c r="I75" s="412"/>
      <c r="J75" s="412"/>
      <c r="K75" s="413"/>
      <c r="L75" s="287"/>
      <c r="M75" s="285" t="s">
        <v>505</v>
      </c>
      <c r="N75" s="106"/>
      <c r="O75" s="106"/>
    </row>
    <row r="76" spans="3:22" ht="17.25" customHeight="1" x14ac:dyDescent="0.15">
      <c r="C76" s="99"/>
      <c r="D76" s="108"/>
      <c r="E76" s="78"/>
      <c r="F76" s="78"/>
      <c r="G76" s="78"/>
      <c r="H76" s="78"/>
      <c r="I76" s="78"/>
      <c r="J76" s="78"/>
      <c r="K76" s="78"/>
      <c r="L76" s="78"/>
      <c r="M76" s="105"/>
      <c r="N76" s="106"/>
      <c r="O76" s="106"/>
    </row>
    <row r="77" spans="3:22" ht="17.25" customHeight="1" x14ac:dyDescent="0.15">
      <c r="C77" s="450" t="s">
        <v>12</v>
      </c>
      <c r="D77" s="451"/>
      <c r="E77" s="97"/>
      <c r="F77" s="97"/>
      <c r="G77" s="97"/>
      <c r="H77" s="97"/>
      <c r="I77" s="97"/>
      <c r="J77" s="97"/>
      <c r="K77" s="97"/>
      <c r="L77" s="97"/>
      <c r="M77" s="98"/>
      <c r="N77" s="58"/>
      <c r="O77" s="58"/>
    </row>
    <row r="78" spans="3:22" ht="7.5" customHeight="1" thickBot="1" x14ac:dyDescent="0.2">
      <c r="C78" s="109"/>
      <c r="D78" s="56"/>
      <c r="E78" s="56"/>
      <c r="F78" s="56"/>
      <c r="G78" s="56"/>
      <c r="H78" s="56"/>
      <c r="I78" s="56"/>
      <c r="J78" s="56"/>
      <c r="K78" s="56"/>
      <c r="L78" s="56"/>
      <c r="M78" s="526" t="s">
        <v>518</v>
      </c>
      <c r="N78" s="58"/>
      <c r="O78" s="58"/>
    </row>
    <row r="79" spans="3:22" ht="17.25" customHeight="1" thickBot="1" x14ac:dyDescent="0.2">
      <c r="C79" s="69" t="s">
        <v>99</v>
      </c>
      <c r="D79" s="50" t="s">
        <v>507</v>
      </c>
      <c r="E79" s="420"/>
      <c r="F79" s="421"/>
      <c r="G79" s="421"/>
      <c r="H79" s="421"/>
      <c r="I79" s="421"/>
      <c r="J79" s="421"/>
      <c r="K79" s="422"/>
      <c r="L79" s="71"/>
      <c r="M79" s="527"/>
      <c r="N79" s="106"/>
      <c r="O79" s="417"/>
      <c r="P79" s="417"/>
      <c r="Q79" s="417"/>
      <c r="R79" s="417"/>
      <c r="S79" s="417"/>
      <c r="T79" s="110"/>
      <c r="U79" s="110"/>
    </row>
    <row r="80" spans="3:22" ht="7.5" customHeight="1" thickBot="1" x14ac:dyDescent="0.2">
      <c r="C80" s="69"/>
      <c r="D80" s="50"/>
      <c r="E80" s="77"/>
      <c r="F80" s="77"/>
      <c r="G80" s="77"/>
      <c r="H80" s="77"/>
      <c r="I80" s="77"/>
      <c r="J80" s="77"/>
      <c r="K80" s="77"/>
      <c r="L80" s="78"/>
      <c r="M80" s="72"/>
      <c r="N80" s="106"/>
      <c r="O80" s="417"/>
      <c r="P80" s="417"/>
      <c r="Q80" s="417"/>
      <c r="R80" s="417"/>
      <c r="S80" s="417"/>
      <c r="T80" s="110"/>
      <c r="U80" s="110"/>
    </row>
    <row r="81" spans="3:21" ht="17.25" customHeight="1" thickBot="1" x14ac:dyDescent="0.2">
      <c r="C81" s="111" t="s">
        <v>99</v>
      </c>
      <c r="D81" s="112" t="s">
        <v>508</v>
      </c>
      <c r="E81" s="497" t="s">
        <v>515</v>
      </c>
      <c r="F81" s="498"/>
      <c r="G81" s="498"/>
      <c r="H81" s="498"/>
      <c r="I81" s="498"/>
      <c r="J81" s="498"/>
      <c r="K81" s="499"/>
      <c r="L81" s="113"/>
      <c r="M81" s="402" t="s">
        <v>516</v>
      </c>
      <c r="N81" s="203"/>
      <c r="O81" s="417"/>
      <c r="P81" s="417"/>
      <c r="Q81" s="417"/>
      <c r="R81" s="417"/>
      <c r="S81" s="417"/>
      <c r="T81" s="400"/>
      <c r="U81" s="400"/>
    </row>
    <row r="82" spans="3:21" ht="8.25" customHeight="1" thickBot="1" x14ac:dyDescent="0.2">
      <c r="C82" s="111"/>
      <c r="D82" s="112"/>
      <c r="E82" s="114"/>
      <c r="F82" s="114"/>
      <c r="G82" s="114"/>
      <c r="H82" s="114"/>
      <c r="I82" s="114"/>
      <c r="J82" s="114"/>
      <c r="K82" s="114"/>
      <c r="L82" s="114"/>
      <c r="M82" s="139"/>
      <c r="N82" s="204"/>
      <c r="O82" s="417"/>
      <c r="P82" s="417"/>
      <c r="Q82" s="417"/>
      <c r="R82" s="417"/>
      <c r="S82" s="417"/>
      <c r="T82" s="400"/>
      <c r="U82" s="400"/>
    </row>
    <row r="83" spans="3:21" ht="17.25" customHeight="1" thickBot="1" x14ac:dyDescent="0.2">
      <c r="C83" s="111" t="s">
        <v>99</v>
      </c>
      <c r="D83" s="112" t="s">
        <v>509</v>
      </c>
      <c r="E83" s="115" t="s">
        <v>283</v>
      </c>
      <c r="F83" s="114"/>
      <c r="G83" s="114" t="s">
        <v>22</v>
      </c>
      <c r="H83" s="114"/>
      <c r="I83" s="114"/>
      <c r="J83" s="114"/>
      <c r="K83" s="114"/>
      <c r="L83" s="114"/>
      <c r="M83" s="72" t="s">
        <v>517</v>
      </c>
      <c r="N83" s="106"/>
      <c r="O83" s="417"/>
      <c r="P83" s="417"/>
      <c r="Q83" s="417"/>
      <c r="R83" s="417"/>
      <c r="S83" s="417"/>
      <c r="T83" s="400"/>
      <c r="U83" s="400"/>
    </row>
    <row r="84" spans="3:21" ht="7.5" customHeight="1" thickBot="1" x14ac:dyDescent="0.2">
      <c r="C84" s="111"/>
      <c r="D84" s="112"/>
      <c r="E84" s="114"/>
      <c r="F84" s="114"/>
      <c r="G84" s="114"/>
      <c r="H84" s="114"/>
      <c r="I84" s="114"/>
      <c r="J84" s="114"/>
      <c r="K84" s="114"/>
      <c r="L84" s="114"/>
      <c r="M84" s="139"/>
      <c r="N84" s="204"/>
      <c r="O84" s="417"/>
      <c r="P84" s="417"/>
      <c r="Q84" s="417"/>
      <c r="R84" s="417"/>
      <c r="S84" s="417"/>
      <c r="T84" s="110"/>
      <c r="U84" s="110"/>
    </row>
    <row r="85" spans="3:21" ht="17.25" customHeight="1" thickBot="1" x14ac:dyDescent="0.2">
      <c r="C85" s="69" t="s">
        <v>99</v>
      </c>
      <c r="D85" s="50" t="s">
        <v>510</v>
      </c>
      <c r="E85" s="420"/>
      <c r="F85" s="421"/>
      <c r="G85" s="421"/>
      <c r="H85" s="421"/>
      <c r="I85" s="421"/>
      <c r="J85" s="421"/>
      <c r="K85" s="422"/>
      <c r="L85" s="71"/>
      <c r="M85" s="72" t="s">
        <v>513</v>
      </c>
      <c r="N85" s="106"/>
      <c r="O85" s="417"/>
      <c r="P85" s="417"/>
      <c r="Q85" s="417"/>
      <c r="R85" s="417"/>
      <c r="S85" s="417"/>
      <c r="T85" s="110"/>
      <c r="U85" s="110"/>
    </row>
    <row r="86" spans="3:21" ht="7.5" customHeight="1" thickBot="1" x14ac:dyDescent="0.2">
      <c r="C86" s="73"/>
      <c r="D86" s="74"/>
      <c r="E86" s="77"/>
      <c r="F86" s="77"/>
      <c r="G86" s="77"/>
      <c r="H86" s="77"/>
      <c r="I86" s="77"/>
      <c r="J86" s="77"/>
      <c r="K86" s="77"/>
      <c r="L86" s="78"/>
      <c r="M86" s="72"/>
      <c r="N86" s="106"/>
      <c r="O86" s="417"/>
      <c r="P86" s="417"/>
      <c r="Q86" s="417"/>
      <c r="R86" s="417"/>
      <c r="S86" s="417"/>
    </row>
    <row r="87" spans="3:21" ht="17.25" customHeight="1" thickBot="1" x14ac:dyDescent="0.2">
      <c r="C87" s="69" t="s">
        <v>99</v>
      </c>
      <c r="D87" s="50" t="s">
        <v>511</v>
      </c>
      <c r="E87" s="420"/>
      <c r="F87" s="421"/>
      <c r="G87" s="421"/>
      <c r="H87" s="421"/>
      <c r="I87" s="421"/>
      <c r="J87" s="421"/>
      <c r="K87" s="422"/>
      <c r="L87" s="71"/>
      <c r="M87" s="72" t="s">
        <v>512</v>
      </c>
      <c r="N87" s="106"/>
      <c r="O87" s="417"/>
      <c r="P87" s="417"/>
      <c r="Q87" s="417"/>
      <c r="R87" s="417"/>
      <c r="S87" s="417"/>
    </row>
    <row r="88" spans="3:21" ht="7.5" customHeight="1" x14ac:dyDescent="0.15">
      <c r="C88" s="92"/>
      <c r="D88" s="93"/>
      <c r="E88" s="94"/>
      <c r="F88" s="94"/>
      <c r="G88" s="94"/>
      <c r="H88" s="94"/>
      <c r="I88" s="94"/>
      <c r="J88" s="94"/>
      <c r="K88" s="94"/>
      <c r="L88" s="94"/>
      <c r="M88" s="96"/>
      <c r="N88" s="106"/>
      <c r="O88" s="106"/>
    </row>
    <row r="89" spans="3:21" ht="17.25" customHeight="1" x14ac:dyDescent="0.15">
      <c r="C89" s="450" t="s">
        <v>171</v>
      </c>
      <c r="D89" s="451"/>
      <c r="E89" s="97"/>
      <c r="F89" s="97"/>
      <c r="G89" s="97"/>
      <c r="H89" s="97"/>
      <c r="I89" s="97"/>
      <c r="J89" s="97"/>
      <c r="K89" s="97"/>
      <c r="L89" s="97"/>
      <c r="M89" s="125"/>
      <c r="N89" s="106"/>
      <c r="O89" s="106"/>
    </row>
    <row r="90" spans="3:21" ht="7.5" customHeight="1" x14ac:dyDescent="0.15">
      <c r="C90" s="73"/>
      <c r="D90" s="74"/>
      <c r="E90" s="77"/>
      <c r="F90" s="77"/>
      <c r="G90" s="77"/>
      <c r="H90" s="77"/>
      <c r="I90" s="77"/>
      <c r="J90" s="77"/>
      <c r="K90" s="77"/>
      <c r="L90" s="77"/>
      <c r="M90" s="79"/>
      <c r="N90" s="106"/>
      <c r="O90" s="106"/>
    </row>
    <row r="91" spans="3:21" ht="17.25" customHeight="1" x14ac:dyDescent="0.15">
      <c r="C91" s="478" t="s">
        <v>191</v>
      </c>
      <c r="D91" s="479"/>
      <c r="E91" s="117"/>
      <c r="F91" s="117"/>
      <c r="G91" s="117"/>
      <c r="H91" s="117"/>
      <c r="I91" s="117"/>
      <c r="J91" s="117"/>
      <c r="K91" s="117"/>
      <c r="L91" s="117"/>
      <c r="M91" s="118"/>
      <c r="N91" s="106"/>
      <c r="O91" s="106"/>
    </row>
    <row r="92" spans="3:21" ht="7.5" customHeight="1" thickBot="1" x14ac:dyDescent="0.2">
      <c r="C92" s="73"/>
      <c r="D92" s="74"/>
      <c r="E92" s="77"/>
      <c r="F92" s="77"/>
      <c r="G92" s="77"/>
      <c r="H92" s="77"/>
      <c r="I92" s="77"/>
      <c r="J92" s="77"/>
      <c r="K92" s="77"/>
      <c r="L92" s="77"/>
      <c r="M92" s="79"/>
      <c r="N92" s="106"/>
      <c r="O92" s="106"/>
    </row>
    <row r="93" spans="3:21" ht="17.25" customHeight="1" thickBot="1" x14ac:dyDescent="0.2">
      <c r="C93" s="73"/>
      <c r="D93" s="74" t="s">
        <v>172</v>
      </c>
      <c r="E93" s="420"/>
      <c r="F93" s="421"/>
      <c r="G93" s="421"/>
      <c r="H93" s="421"/>
      <c r="I93" s="421"/>
      <c r="J93" s="421"/>
      <c r="K93" s="422"/>
      <c r="L93" s="77"/>
      <c r="M93" s="72" t="s">
        <v>519</v>
      </c>
      <c r="N93" s="106"/>
      <c r="O93" s="106"/>
    </row>
    <row r="94" spans="3:21" ht="7.5" customHeight="1" thickBot="1" x14ac:dyDescent="0.2">
      <c r="C94" s="73"/>
      <c r="D94" s="74"/>
      <c r="E94" s="77"/>
      <c r="F94" s="77"/>
      <c r="G94" s="77"/>
      <c r="H94" s="77"/>
      <c r="I94" s="77"/>
      <c r="J94" s="77"/>
      <c r="K94" s="77"/>
      <c r="L94" s="77"/>
      <c r="M94" s="79"/>
      <c r="N94" s="106"/>
      <c r="O94" s="106"/>
    </row>
    <row r="95" spans="3:21" ht="17.25" customHeight="1" thickBot="1" x14ac:dyDescent="0.2">
      <c r="C95" s="73"/>
      <c r="D95" s="156" t="s">
        <v>195</v>
      </c>
      <c r="E95" s="420" t="s">
        <v>521</v>
      </c>
      <c r="F95" s="421"/>
      <c r="G95" s="421"/>
      <c r="H95" s="421"/>
      <c r="I95" s="421"/>
      <c r="J95" s="421"/>
      <c r="K95" s="422"/>
      <c r="L95" s="77"/>
      <c r="M95" s="403" t="s">
        <v>520</v>
      </c>
      <c r="N95" s="106"/>
      <c r="O95" s="106"/>
    </row>
    <row r="96" spans="3:21" ht="7.5" customHeight="1" thickBot="1" x14ac:dyDescent="0.2">
      <c r="C96" s="73"/>
      <c r="D96" s="74"/>
      <c r="E96" s="77"/>
      <c r="F96" s="77"/>
      <c r="G96" s="77"/>
      <c r="H96" s="77"/>
      <c r="I96" s="77"/>
      <c r="J96" s="77"/>
      <c r="K96" s="77"/>
      <c r="L96" s="77"/>
      <c r="M96" s="79"/>
      <c r="N96" s="106"/>
      <c r="O96" s="106"/>
    </row>
    <row r="97" spans="3:15" ht="17.25" customHeight="1" x14ac:dyDescent="0.15">
      <c r="C97" s="73"/>
      <c r="D97" s="155" t="s">
        <v>173</v>
      </c>
      <c r="E97" s="452"/>
      <c r="F97" s="453"/>
      <c r="G97" s="453"/>
      <c r="H97" s="453"/>
      <c r="I97" s="453"/>
      <c r="J97" s="453"/>
      <c r="K97" s="454"/>
      <c r="L97" s="77"/>
      <c r="M97" s="79"/>
      <c r="N97" s="106"/>
      <c r="O97" s="106"/>
    </row>
    <row r="98" spans="3:15" ht="17.25" customHeight="1" thickBot="1" x14ac:dyDescent="0.2">
      <c r="C98" s="73"/>
      <c r="D98" s="155" t="s">
        <v>174</v>
      </c>
      <c r="E98" s="455"/>
      <c r="F98" s="456"/>
      <c r="G98" s="456"/>
      <c r="H98" s="456"/>
      <c r="I98" s="456"/>
      <c r="J98" s="456"/>
      <c r="K98" s="457"/>
      <c r="L98" s="77"/>
      <c r="M98" s="79"/>
      <c r="N98" s="106"/>
      <c r="O98" s="106"/>
    </row>
    <row r="99" spans="3:15" ht="7.5" customHeight="1" x14ac:dyDescent="0.15">
      <c r="C99" s="73"/>
      <c r="D99" s="74"/>
      <c r="E99" s="77"/>
      <c r="F99" s="77"/>
      <c r="G99" s="77"/>
      <c r="H99" s="77"/>
      <c r="I99" s="77"/>
      <c r="J99" s="77"/>
      <c r="K99" s="77"/>
      <c r="L99" s="77"/>
      <c r="M99" s="79"/>
      <c r="N99" s="106"/>
      <c r="O99" s="106"/>
    </row>
    <row r="100" spans="3:15" ht="17.25" customHeight="1" x14ac:dyDescent="0.15">
      <c r="C100" s="478" t="s">
        <v>192</v>
      </c>
      <c r="D100" s="479"/>
      <c r="E100" s="117"/>
      <c r="F100" s="117"/>
      <c r="G100" s="117"/>
      <c r="H100" s="117"/>
      <c r="I100" s="117"/>
      <c r="J100" s="117"/>
      <c r="K100" s="117"/>
      <c r="L100" s="117"/>
      <c r="M100" s="118"/>
      <c r="N100" s="106"/>
      <c r="O100" s="106"/>
    </row>
    <row r="101" spans="3:15" ht="7.5" customHeight="1" thickBot="1" x14ac:dyDescent="0.2">
      <c r="C101" s="73"/>
      <c r="D101" s="74"/>
      <c r="E101" s="77"/>
      <c r="F101" s="77"/>
      <c r="G101" s="77"/>
      <c r="H101" s="77"/>
      <c r="I101" s="77"/>
      <c r="J101" s="77"/>
      <c r="K101" s="77"/>
      <c r="L101" s="77"/>
      <c r="M101" s="79"/>
      <c r="N101" s="106"/>
      <c r="O101" s="106"/>
    </row>
    <row r="102" spans="3:15" ht="17.25" customHeight="1" thickBot="1" x14ac:dyDescent="0.2">
      <c r="C102" s="73"/>
      <c r="D102" s="74" t="s">
        <v>172</v>
      </c>
      <c r="E102" s="420"/>
      <c r="F102" s="421"/>
      <c r="G102" s="421"/>
      <c r="H102" s="421"/>
      <c r="I102" s="421"/>
      <c r="J102" s="421"/>
      <c r="K102" s="422"/>
      <c r="L102" s="77"/>
      <c r="M102" s="72" t="s">
        <v>541</v>
      </c>
      <c r="N102" s="106"/>
      <c r="O102" s="106"/>
    </row>
    <row r="103" spans="3:15" ht="7.5" customHeight="1" thickBot="1" x14ac:dyDescent="0.2">
      <c r="C103" s="73"/>
      <c r="D103" s="74"/>
      <c r="E103" s="77"/>
      <c r="F103" s="77"/>
      <c r="G103" s="77"/>
      <c r="H103" s="77"/>
      <c r="I103" s="77"/>
      <c r="J103" s="77"/>
      <c r="K103" s="77"/>
      <c r="L103" s="77"/>
      <c r="M103" s="79"/>
      <c r="N103" s="106"/>
      <c r="O103" s="106"/>
    </row>
    <row r="104" spans="3:15" ht="17.25" customHeight="1" thickBot="1" x14ac:dyDescent="0.2">
      <c r="C104" s="73"/>
      <c r="D104" s="156" t="s">
        <v>194</v>
      </c>
      <c r="E104" s="420" t="s">
        <v>521</v>
      </c>
      <c r="F104" s="421"/>
      <c r="G104" s="421"/>
      <c r="H104" s="421"/>
      <c r="I104" s="421"/>
      <c r="J104" s="421"/>
      <c r="K104" s="422"/>
      <c r="L104" s="77"/>
      <c r="M104" s="403" t="s">
        <v>520</v>
      </c>
      <c r="N104" s="106"/>
      <c r="O104" s="106"/>
    </row>
    <row r="105" spans="3:15" ht="7.5" customHeight="1" thickBot="1" x14ac:dyDescent="0.2">
      <c r="C105" s="73"/>
      <c r="D105" s="156"/>
      <c r="E105" s="77"/>
      <c r="F105" s="77"/>
      <c r="G105" s="77"/>
      <c r="H105" s="77"/>
      <c r="I105" s="77"/>
      <c r="J105" s="77"/>
      <c r="K105" s="77"/>
      <c r="L105" s="77"/>
      <c r="M105" s="79"/>
      <c r="N105" s="106"/>
      <c r="O105" s="106"/>
    </row>
    <row r="106" spans="3:15" ht="17.25" customHeight="1" x14ac:dyDescent="0.15">
      <c r="C106" s="73"/>
      <c r="D106" s="156" t="s">
        <v>183</v>
      </c>
      <c r="E106" s="463"/>
      <c r="F106" s="464"/>
      <c r="G106" s="464"/>
      <c r="H106" s="464"/>
      <c r="I106" s="464"/>
      <c r="J106" s="464"/>
      <c r="K106" s="465"/>
      <c r="L106" s="77"/>
      <c r="M106" s="79"/>
      <c r="N106" s="106"/>
      <c r="O106" s="106"/>
    </row>
    <row r="107" spans="3:15" ht="17.25" customHeight="1" thickBot="1" x14ac:dyDescent="0.2">
      <c r="C107" s="73"/>
      <c r="D107" s="156" t="s">
        <v>184</v>
      </c>
      <c r="E107" s="455"/>
      <c r="F107" s="456"/>
      <c r="G107" s="456"/>
      <c r="H107" s="456"/>
      <c r="I107" s="456"/>
      <c r="J107" s="456"/>
      <c r="K107" s="457"/>
      <c r="L107" s="77"/>
      <c r="M107" s="79"/>
      <c r="N107" s="106"/>
      <c r="O107" s="106"/>
    </row>
    <row r="108" spans="3:15" ht="7.5" customHeight="1" x14ac:dyDescent="0.15">
      <c r="C108" s="73"/>
      <c r="D108" s="74"/>
      <c r="E108" s="77"/>
      <c r="F108" s="77"/>
      <c r="G108" s="77"/>
      <c r="H108" s="77"/>
      <c r="I108" s="77"/>
      <c r="J108" s="77"/>
      <c r="K108" s="77"/>
      <c r="L108" s="77"/>
      <c r="M108" s="79"/>
      <c r="N108" s="106"/>
      <c r="O108" s="106"/>
    </row>
    <row r="109" spans="3:15" ht="17.25" customHeight="1" x14ac:dyDescent="0.15">
      <c r="C109" s="478" t="s">
        <v>193</v>
      </c>
      <c r="D109" s="479"/>
      <c r="E109" s="117"/>
      <c r="F109" s="117"/>
      <c r="G109" s="117"/>
      <c r="H109" s="117"/>
      <c r="I109" s="117"/>
      <c r="J109" s="117"/>
      <c r="K109" s="117"/>
      <c r="L109" s="117"/>
      <c r="M109" s="118"/>
      <c r="N109" s="106"/>
      <c r="O109" s="106"/>
    </row>
    <row r="110" spans="3:15" ht="7.5" customHeight="1" thickBot="1" x14ac:dyDescent="0.2">
      <c r="C110" s="73"/>
      <c r="D110" s="74"/>
      <c r="E110" s="77"/>
      <c r="F110" s="77"/>
      <c r="G110" s="77"/>
      <c r="H110" s="77"/>
      <c r="I110" s="77"/>
      <c r="J110" s="77"/>
      <c r="K110" s="77"/>
      <c r="L110" s="77"/>
      <c r="M110" s="79"/>
      <c r="N110" s="106"/>
      <c r="O110" s="106"/>
    </row>
    <row r="111" spans="3:15" ht="17.25" customHeight="1" thickBot="1" x14ac:dyDescent="0.2">
      <c r="C111" s="73"/>
      <c r="D111" s="74" t="s">
        <v>172</v>
      </c>
      <c r="E111" s="420" t="s">
        <v>542</v>
      </c>
      <c r="F111" s="421"/>
      <c r="G111" s="421"/>
      <c r="H111" s="421"/>
      <c r="I111" s="421"/>
      <c r="J111" s="421"/>
      <c r="K111" s="422"/>
      <c r="L111" s="77"/>
      <c r="M111" s="528" t="s">
        <v>522</v>
      </c>
      <c r="N111" s="106"/>
      <c r="O111" s="106"/>
    </row>
    <row r="112" spans="3:15" ht="7.5" customHeight="1" thickBot="1" x14ac:dyDescent="0.2">
      <c r="C112" s="73"/>
      <c r="D112" s="74"/>
      <c r="E112" s="77"/>
      <c r="F112" s="77"/>
      <c r="G112" s="77"/>
      <c r="H112" s="77"/>
      <c r="I112" s="77"/>
      <c r="J112" s="77"/>
      <c r="K112" s="77"/>
      <c r="L112" s="77"/>
      <c r="M112" s="528"/>
      <c r="N112" s="106"/>
      <c r="O112" s="106"/>
    </row>
    <row r="113" spans="3:21" ht="17.25" customHeight="1" thickBot="1" x14ac:dyDescent="0.2">
      <c r="C113" s="73"/>
      <c r="D113" s="156" t="s">
        <v>195</v>
      </c>
      <c r="E113" s="420" t="s">
        <v>521</v>
      </c>
      <c r="F113" s="421"/>
      <c r="G113" s="421"/>
      <c r="H113" s="421"/>
      <c r="I113" s="421"/>
      <c r="J113" s="421"/>
      <c r="K113" s="422"/>
      <c r="L113" s="77"/>
      <c r="M113" s="528"/>
      <c r="N113" s="106"/>
      <c r="O113" s="106"/>
    </row>
    <row r="114" spans="3:21" ht="7.5" customHeight="1" thickBot="1" x14ac:dyDescent="0.2">
      <c r="C114" s="73"/>
      <c r="D114" s="156"/>
      <c r="E114" s="77"/>
      <c r="F114" s="77"/>
      <c r="G114" s="77"/>
      <c r="H114" s="77"/>
      <c r="I114" s="77"/>
      <c r="J114" s="77"/>
      <c r="K114" s="77"/>
      <c r="L114" s="77"/>
      <c r="M114" s="528"/>
      <c r="N114" s="106"/>
      <c r="O114" s="106"/>
    </row>
    <row r="115" spans="3:21" ht="17.25" customHeight="1" thickBot="1" x14ac:dyDescent="0.2">
      <c r="C115" s="73"/>
      <c r="D115" s="156" t="s">
        <v>183</v>
      </c>
      <c r="E115" s="420"/>
      <c r="F115" s="421"/>
      <c r="G115" s="421"/>
      <c r="H115" s="421"/>
      <c r="I115" s="421"/>
      <c r="J115" s="421"/>
      <c r="K115" s="422"/>
      <c r="L115" s="77"/>
      <c r="M115" s="528"/>
      <c r="N115" s="106"/>
      <c r="O115" s="106"/>
    </row>
    <row r="116" spans="3:21" ht="7.5" customHeight="1" x14ac:dyDescent="0.15">
      <c r="C116" s="92"/>
      <c r="D116" s="93"/>
      <c r="E116" s="94"/>
      <c r="F116" s="94"/>
      <c r="G116" s="94"/>
      <c r="H116" s="94"/>
      <c r="I116" s="94"/>
      <c r="J116" s="94"/>
      <c r="K116" s="94"/>
      <c r="L116" s="94"/>
      <c r="M116" s="96"/>
      <c r="N116" s="106"/>
      <c r="O116" s="106"/>
    </row>
    <row r="117" spans="3:21" ht="17.25" customHeight="1" x14ac:dyDescent="0.15">
      <c r="C117" s="450" t="s">
        <v>13</v>
      </c>
      <c r="D117" s="451"/>
      <c r="E117" s="97"/>
      <c r="F117" s="97"/>
      <c r="G117" s="97"/>
      <c r="H117" s="97"/>
      <c r="I117" s="97"/>
      <c r="J117" s="97"/>
      <c r="K117" s="97"/>
      <c r="L117" s="97"/>
      <c r="M117" s="98"/>
      <c r="N117" s="58"/>
      <c r="O117" s="58"/>
    </row>
    <row r="118" spans="3:21" s="116" customFormat="1" ht="7.5" customHeight="1" x14ac:dyDescent="0.15">
      <c r="C118" s="55"/>
      <c r="D118" s="56"/>
      <c r="E118" s="56"/>
      <c r="F118" s="56"/>
      <c r="G118" s="56"/>
      <c r="H118" s="56"/>
      <c r="I118" s="56"/>
      <c r="J118" s="56"/>
      <c r="K118" s="56"/>
      <c r="L118" s="56"/>
      <c r="M118" s="57"/>
      <c r="N118" s="58"/>
      <c r="O118" s="58"/>
    </row>
    <row r="119" spans="3:21" ht="17.25" customHeight="1" x14ac:dyDescent="0.15">
      <c r="C119" s="472" t="s">
        <v>98</v>
      </c>
      <c r="D119" s="473"/>
      <c r="E119" s="117"/>
      <c r="F119" s="117"/>
      <c r="G119" s="117"/>
      <c r="H119" s="117"/>
      <c r="I119" s="117"/>
      <c r="J119" s="117"/>
      <c r="K119" s="117"/>
      <c r="L119" s="117"/>
      <c r="M119" s="118"/>
    </row>
    <row r="120" spans="3:21" ht="7.5" customHeight="1" thickBot="1" x14ac:dyDescent="0.2">
      <c r="C120" s="69"/>
      <c r="D120" s="50"/>
      <c r="E120" s="76"/>
      <c r="F120" s="76"/>
      <c r="G120" s="76"/>
      <c r="H120" s="76"/>
      <c r="I120" s="76"/>
      <c r="J120" s="76"/>
      <c r="K120" s="76"/>
      <c r="L120" s="76"/>
      <c r="M120" s="79"/>
      <c r="N120" s="106"/>
      <c r="O120" s="106"/>
    </row>
    <row r="121" spans="3:21" ht="17.25" customHeight="1" thickBot="1" x14ac:dyDescent="0.2">
      <c r="C121" s="69"/>
      <c r="D121" s="50" t="s">
        <v>40</v>
      </c>
      <c r="E121" s="420" t="s">
        <v>206</v>
      </c>
      <c r="F121" s="421"/>
      <c r="G121" s="421"/>
      <c r="H121" s="421"/>
      <c r="I121" s="421"/>
      <c r="J121" s="421"/>
      <c r="K121" s="422"/>
      <c r="L121" s="71"/>
      <c r="M121" s="140" t="s">
        <v>525</v>
      </c>
      <c r="N121" s="119"/>
      <c r="O121" s="119"/>
      <c r="R121" s="50"/>
      <c r="S121" s="50"/>
      <c r="T121" s="50"/>
      <c r="U121" s="50"/>
    </row>
    <row r="122" spans="3:21" s="116" customFormat="1" ht="7.5" customHeight="1" thickBot="1" x14ac:dyDescent="0.2">
      <c r="C122" s="120"/>
      <c r="D122" s="121"/>
      <c r="E122" s="76"/>
      <c r="F122" s="76"/>
      <c r="G122" s="76"/>
      <c r="H122" s="76"/>
      <c r="I122" s="76"/>
      <c r="J122" s="76"/>
      <c r="K122" s="76"/>
      <c r="L122" s="76"/>
      <c r="M122" s="140"/>
      <c r="N122" s="58"/>
      <c r="O122" s="58"/>
      <c r="Q122" s="50"/>
      <c r="R122" s="50"/>
      <c r="S122" s="50"/>
      <c r="T122" s="50"/>
      <c r="U122" s="50"/>
    </row>
    <row r="123" spans="3:21" ht="17.25" customHeight="1" thickBot="1" x14ac:dyDescent="0.2">
      <c r="C123" s="69"/>
      <c r="D123" s="50" t="s">
        <v>39</v>
      </c>
      <c r="E123" s="420" t="s">
        <v>524</v>
      </c>
      <c r="F123" s="421"/>
      <c r="G123" s="421"/>
      <c r="H123" s="421"/>
      <c r="I123" s="421"/>
      <c r="J123" s="421"/>
      <c r="K123" s="422"/>
      <c r="L123" s="71"/>
      <c r="M123" s="140" t="s">
        <v>526</v>
      </c>
      <c r="N123" s="119"/>
      <c r="O123" s="119"/>
      <c r="Q123" s="432" t="s">
        <v>117</v>
      </c>
      <c r="R123" s="432"/>
      <c r="S123" s="432"/>
      <c r="T123" s="432"/>
      <c r="U123" s="432"/>
    </row>
    <row r="124" spans="3:21" ht="7.5" customHeight="1" thickBot="1" x14ac:dyDescent="0.2">
      <c r="C124" s="59"/>
      <c r="D124" s="75"/>
      <c r="E124" s="76"/>
      <c r="F124" s="76"/>
      <c r="G124" s="76"/>
      <c r="H124" s="76"/>
      <c r="I124" s="76"/>
      <c r="J124" s="76"/>
      <c r="K124" s="76"/>
      <c r="L124" s="76"/>
      <c r="M124" s="72"/>
      <c r="N124" s="106"/>
      <c r="O124" s="106"/>
      <c r="Q124" s="432"/>
      <c r="R124" s="432"/>
      <c r="S124" s="432"/>
      <c r="T124" s="432"/>
      <c r="U124" s="432"/>
    </row>
    <row r="125" spans="3:21" ht="17.25" customHeight="1" thickBot="1" x14ac:dyDescent="0.2">
      <c r="C125" s="59"/>
      <c r="D125" s="76" t="s">
        <v>41</v>
      </c>
      <c r="E125" s="424">
        <v>0</v>
      </c>
      <c r="F125" s="425"/>
      <c r="G125" s="76" t="s">
        <v>43</v>
      </c>
      <c r="H125" s="76"/>
      <c r="I125" s="76"/>
      <c r="J125" s="76"/>
      <c r="K125" s="76"/>
      <c r="L125" s="76"/>
      <c r="M125" s="141" t="s">
        <v>527</v>
      </c>
      <c r="N125" s="205"/>
      <c r="O125" s="205"/>
      <c r="Q125" s="432"/>
      <c r="R125" s="432"/>
      <c r="S125" s="432"/>
      <c r="T125" s="432"/>
      <c r="U125" s="432"/>
    </row>
    <row r="126" spans="3:21" ht="7.5" customHeight="1" thickBot="1" x14ac:dyDescent="0.2">
      <c r="C126" s="59"/>
      <c r="D126" s="76"/>
      <c r="E126" s="76"/>
      <c r="F126" s="76"/>
      <c r="G126" s="76"/>
      <c r="H126" s="76"/>
      <c r="I126" s="76"/>
      <c r="J126" s="76"/>
      <c r="K126" s="76"/>
      <c r="L126" s="76"/>
      <c r="M126" s="72"/>
      <c r="N126" s="106"/>
      <c r="O126" s="106"/>
      <c r="Q126" s="432"/>
      <c r="R126" s="432"/>
      <c r="S126" s="432"/>
      <c r="T126" s="432"/>
      <c r="U126" s="432"/>
    </row>
    <row r="127" spans="3:21" ht="17.25" customHeight="1" thickBot="1" x14ac:dyDescent="0.2">
      <c r="C127" s="59"/>
      <c r="D127" s="76" t="s">
        <v>42</v>
      </c>
      <c r="E127" s="426" t="s">
        <v>45</v>
      </c>
      <c r="F127" s="427"/>
      <c r="G127" s="76"/>
      <c r="H127" s="428" t="s">
        <v>44</v>
      </c>
      <c r="I127" s="428"/>
      <c r="J127" s="428"/>
      <c r="K127" s="122">
        <v>0</v>
      </c>
      <c r="L127" s="123"/>
      <c r="M127" s="72" t="s">
        <v>523</v>
      </c>
      <c r="N127" s="106"/>
      <c r="O127" s="106"/>
      <c r="Q127" s="432"/>
      <c r="R127" s="432"/>
      <c r="S127" s="432"/>
      <c r="T127" s="432"/>
      <c r="U127" s="432"/>
    </row>
    <row r="128" spans="3:21" ht="7.5" customHeight="1" thickBot="1" x14ac:dyDescent="0.2">
      <c r="C128" s="59"/>
      <c r="D128" s="76"/>
      <c r="E128"/>
      <c r="F128"/>
      <c r="G128"/>
      <c r="H128"/>
      <c r="I128"/>
      <c r="J128"/>
      <c r="K128"/>
      <c r="L128" s="123"/>
      <c r="M128" s="72"/>
      <c r="N128" s="106"/>
      <c r="O128" s="106"/>
      <c r="Q128" s="226"/>
      <c r="R128" s="226"/>
      <c r="S128" s="226"/>
      <c r="T128" s="226"/>
      <c r="U128" s="226"/>
    </row>
    <row r="129" spans="3:21" ht="17.25" customHeight="1" thickBot="1" x14ac:dyDescent="0.2">
      <c r="C129" s="59"/>
      <c r="D129" s="284" t="s">
        <v>388</v>
      </c>
      <c r="E129" s="429"/>
      <c r="F129" s="430"/>
      <c r="G129" s="430"/>
      <c r="H129" s="431"/>
      <c r="I129" s="289"/>
      <c r="J129" s="289"/>
      <c r="K129" s="289"/>
      <c r="L129" s="290"/>
      <c r="M129" s="371" t="s">
        <v>389</v>
      </c>
      <c r="N129" s="106"/>
      <c r="O129" s="106"/>
      <c r="Q129" s="226"/>
      <c r="R129" s="226"/>
      <c r="S129" s="226"/>
      <c r="T129" s="226"/>
      <c r="U129" s="226"/>
    </row>
    <row r="130" spans="3:21" ht="7.5" customHeight="1" thickBot="1" x14ac:dyDescent="0.2">
      <c r="C130" s="59"/>
      <c r="D130" s="364"/>
      <c r="E130" s="365"/>
      <c r="F130" s="365"/>
      <c r="G130" s="365"/>
      <c r="H130" s="365"/>
      <c r="I130" s="366"/>
      <c r="J130" s="366"/>
      <c r="K130" s="366"/>
      <c r="L130" s="367"/>
      <c r="M130" s="368"/>
      <c r="N130" s="106"/>
      <c r="O130" s="106"/>
      <c r="Q130" s="353"/>
      <c r="R130" s="353"/>
      <c r="S130" s="353"/>
      <c r="T130" s="353"/>
      <c r="U130" s="353"/>
    </row>
    <row r="131" spans="3:21" ht="17.25" customHeight="1" thickBot="1" x14ac:dyDescent="0.2">
      <c r="C131" s="59"/>
      <c r="D131" s="284" t="s">
        <v>465</v>
      </c>
      <c r="E131" s="429"/>
      <c r="F131" s="430"/>
      <c r="G131" s="430"/>
      <c r="H131" s="431"/>
      <c r="I131" s="289"/>
      <c r="J131" s="289"/>
      <c r="K131" s="289"/>
      <c r="L131" s="290"/>
      <c r="M131" s="285" t="s">
        <v>528</v>
      </c>
      <c r="N131" s="106"/>
      <c r="O131" s="106"/>
      <c r="Q131" s="353"/>
      <c r="R131" s="353"/>
      <c r="S131" s="353"/>
      <c r="T131" s="353"/>
      <c r="U131" s="353"/>
    </row>
    <row r="132" spans="3:21" ht="8.25" customHeight="1" x14ac:dyDescent="0.15">
      <c r="C132" s="59"/>
      <c r="D132" s="75"/>
      <c r="E132" s="76"/>
      <c r="F132" s="76"/>
      <c r="G132" s="76"/>
      <c r="H132" s="76"/>
      <c r="I132" s="76"/>
      <c r="J132" s="76"/>
      <c r="K132" s="76"/>
      <c r="L132" s="76"/>
      <c r="M132" s="72"/>
      <c r="N132" s="106"/>
      <c r="O132" s="106"/>
      <c r="Q132" s="50"/>
      <c r="R132" s="50"/>
      <c r="S132" s="50"/>
      <c r="T132" s="50"/>
      <c r="U132" s="50"/>
    </row>
    <row r="133" spans="3:21" ht="17.25" customHeight="1" x14ac:dyDescent="0.15">
      <c r="C133" s="418" t="s">
        <v>529</v>
      </c>
      <c r="D133" s="419"/>
      <c r="E133" s="387"/>
      <c r="F133" s="387"/>
      <c r="G133" s="387"/>
      <c r="H133" s="387"/>
      <c r="I133" s="387"/>
      <c r="J133" s="387"/>
      <c r="K133" s="387"/>
      <c r="L133" s="387"/>
      <c r="M133" s="388"/>
    </row>
    <row r="134" spans="3:21" ht="7.5" customHeight="1" thickBot="1" x14ac:dyDescent="0.2">
      <c r="C134" s="69"/>
      <c r="D134" s="374"/>
      <c r="E134" s="76"/>
      <c r="F134" s="76"/>
      <c r="G134" s="76"/>
      <c r="H134" s="76"/>
      <c r="I134" s="76"/>
      <c r="J134" s="76"/>
      <c r="K134" s="76"/>
      <c r="L134" s="76"/>
      <c r="M134" s="79"/>
      <c r="N134" s="106"/>
      <c r="O134" s="106"/>
    </row>
    <row r="135" spans="3:21" ht="17.25" customHeight="1" thickBot="1" x14ac:dyDescent="0.2">
      <c r="C135" s="69"/>
      <c r="D135" s="374" t="s">
        <v>40</v>
      </c>
      <c r="E135" s="420" t="s">
        <v>468</v>
      </c>
      <c r="F135" s="421"/>
      <c r="G135" s="421"/>
      <c r="H135" s="421"/>
      <c r="I135" s="421"/>
      <c r="J135" s="421"/>
      <c r="K135" s="422"/>
      <c r="L135" s="71"/>
      <c r="M135" s="140" t="s">
        <v>530</v>
      </c>
      <c r="N135" s="119"/>
      <c r="O135" s="119"/>
      <c r="R135" s="374"/>
      <c r="S135" s="374"/>
      <c r="T135" s="374"/>
      <c r="U135" s="374"/>
    </row>
    <row r="136" spans="3:21" s="116" customFormat="1" ht="7.5" customHeight="1" thickBot="1" x14ac:dyDescent="0.2">
      <c r="C136" s="120"/>
      <c r="D136" s="121"/>
      <c r="E136" s="76"/>
      <c r="F136" s="76"/>
      <c r="G136" s="76"/>
      <c r="H136" s="76"/>
      <c r="I136" s="76"/>
      <c r="J136" s="76"/>
      <c r="K136" s="76"/>
      <c r="L136" s="76"/>
      <c r="M136" s="140"/>
      <c r="N136" s="58"/>
      <c r="O136" s="58"/>
      <c r="Q136" s="374"/>
      <c r="R136" s="374"/>
      <c r="S136" s="374"/>
      <c r="T136" s="374"/>
      <c r="U136" s="374"/>
    </row>
    <row r="137" spans="3:21" ht="17.25" customHeight="1" thickBot="1" x14ac:dyDescent="0.2">
      <c r="C137" s="69"/>
      <c r="D137" s="374" t="s">
        <v>39</v>
      </c>
      <c r="E137" s="420" t="s">
        <v>207</v>
      </c>
      <c r="F137" s="421"/>
      <c r="G137" s="421"/>
      <c r="H137" s="421"/>
      <c r="I137" s="421"/>
      <c r="J137" s="421"/>
      <c r="K137" s="422"/>
      <c r="L137" s="71"/>
      <c r="M137" s="140" t="s">
        <v>531</v>
      </c>
      <c r="N137" s="119"/>
      <c r="O137" s="119"/>
      <c r="Q137" s="432" t="s">
        <v>469</v>
      </c>
      <c r="R137" s="432"/>
      <c r="S137" s="432"/>
      <c r="T137" s="432"/>
      <c r="U137" s="432"/>
    </row>
    <row r="138" spans="3:21" ht="7.5" customHeight="1" thickBot="1" x14ac:dyDescent="0.2">
      <c r="C138" s="69"/>
      <c r="D138" s="374"/>
      <c r="E138" s="76"/>
      <c r="F138" s="76"/>
      <c r="G138" s="76"/>
      <c r="H138" s="76"/>
      <c r="I138" s="76"/>
      <c r="J138" s="76"/>
      <c r="K138" s="76"/>
      <c r="L138" s="76"/>
      <c r="M138" s="72"/>
      <c r="N138" s="106"/>
      <c r="O138" s="106"/>
      <c r="Q138" s="432"/>
      <c r="R138" s="432"/>
      <c r="S138" s="432"/>
      <c r="T138" s="432"/>
      <c r="U138" s="432"/>
    </row>
    <row r="139" spans="3:21" ht="17.25" customHeight="1" thickBot="1" x14ac:dyDescent="0.2">
      <c r="C139" s="69"/>
      <c r="D139" s="76" t="s">
        <v>41</v>
      </c>
      <c r="E139" s="424">
        <v>0</v>
      </c>
      <c r="F139" s="425"/>
      <c r="G139" s="76" t="s">
        <v>43</v>
      </c>
      <c r="H139" s="76"/>
      <c r="I139" s="76"/>
      <c r="J139" s="76"/>
      <c r="K139" s="76"/>
      <c r="L139" s="76"/>
      <c r="M139" s="141" t="s">
        <v>532</v>
      </c>
      <c r="N139" s="205"/>
      <c r="O139" s="205"/>
      <c r="Q139" s="432"/>
      <c r="R139" s="432"/>
      <c r="S139" s="432"/>
      <c r="T139" s="432"/>
      <c r="U139" s="432"/>
    </row>
    <row r="140" spans="3:21" ht="7.5" customHeight="1" thickBot="1" x14ac:dyDescent="0.2">
      <c r="C140" s="69"/>
      <c r="D140" s="76"/>
      <c r="E140" s="76"/>
      <c r="F140" s="76"/>
      <c r="G140" s="76"/>
      <c r="H140" s="76"/>
      <c r="I140" s="76"/>
      <c r="J140" s="76"/>
      <c r="K140" s="76"/>
      <c r="L140" s="76"/>
      <c r="M140" s="72"/>
      <c r="N140" s="106"/>
      <c r="O140" s="106"/>
      <c r="Q140" s="432"/>
      <c r="R140" s="432"/>
      <c r="S140" s="432"/>
      <c r="T140" s="432"/>
      <c r="U140" s="432"/>
    </row>
    <row r="141" spans="3:21" ht="17.25" customHeight="1" thickBot="1" x14ac:dyDescent="0.2">
      <c r="C141" s="69"/>
      <c r="D141" s="76" t="s">
        <v>42</v>
      </c>
      <c r="E141" s="426" t="s">
        <v>45</v>
      </c>
      <c r="F141" s="427"/>
      <c r="G141" s="76"/>
      <c r="H141" s="428" t="s">
        <v>44</v>
      </c>
      <c r="I141" s="428"/>
      <c r="J141" s="428"/>
      <c r="K141" s="122">
        <v>0</v>
      </c>
      <c r="L141" s="123"/>
      <c r="M141" s="72" t="s">
        <v>523</v>
      </c>
      <c r="N141" s="106"/>
      <c r="O141" s="106"/>
      <c r="Q141" s="432"/>
      <c r="R141" s="432"/>
      <c r="S141" s="432"/>
      <c r="T141" s="432"/>
      <c r="U141" s="432"/>
    </row>
    <row r="142" spans="3:21" ht="7.5" customHeight="1" thickBot="1" x14ac:dyDescent="0.2">
      <c r="C142" s="69"/>
      <c r="D142" s="76"/>
      <c r="E142" s="76"/>
      <c r="F142" s="76"/>
      <c r="G142" s="76"/>
      <c r="H142" s="76"/>
      <c r="I142" s="76"/>
      <c r="J142" s="76"/>
      <c r="K142" s="76"/>
      <c r="L142" s="76"/>
      <c r="M142" s="72"/>
      <c r="N142" s="106"/>
      <c r="O142" s="106"/>
      <c r="Q142" s="374"/>
      <c r="R142" s="374"/>
      <c r="S142" s="374"/>
      <c r="T142" s="374"/>
      <c r="U142" s="374"/>
    </row>
    <row r="143" spans="3:21" ht="17.25" customHeight="1" thickBot="1" x14ac:dyDescent="0.2">
      <c r="C143" s="69"/>
      <c r="D143" s="284" t="s">
        <v>387</v>
      </c>
      <c r="E143" s="429"/>
      <c r="F143" s="430"/>
      <c r="G143" s="430"/>
      <c r="H143" s="431"/>
      <c r="I143" s="289"/>
      <c r="J143" s="289"/>
      <c r="K143" s="289"/>
      <c r="L143" s="290"/>
      <c r="M143" s="285" t="s">
        <v>389</v>
      </c>
      <c r="N143" s="106"/>
      <c r="O143" s="106"/>
      <c r="Q143" s="374"/>
      <c r="R143" s="374"/>
      <c r="S143" s="374"/>
      <c r="T143" s="374"/>
      <c r="U143" s="374"/>
    </row>
    <row r="144" spans="3:21" ht="8.25" customHeight="1" thickBot="1" x14ac:dyDescent="0.2">
      <c r="C144" s="69"/>
      <c r="D144" s="364"/>
      <c r="E144" s="364"/>
      <c r="F144" s="364"/>
      <c r="G144" s="364"/>
      <c r="H144" s="364"/>
      <c r="I144" s="364"/>
      <c r="J144" s="364"/>
      <c r="K144" s="364"/>
      <c r="L144" s="364"/>
      <c r="M144" s="368"/>
      <c r="N144" s="106"/>
      <c r="O144" s="106"/>
      <c r="Q144" s="374"/>
      <c r="R144" s="374"/>
      <c r="S144" s="374"/>
      <c r="T144" s="374"/>
      <c r="U144" s="374"/>
    </row>
    <row r="145" spans="3:21" ht="17.25" customHeight="1" thickBot="1" x14ac:dyDescent="0.2">
      <c r="C145" s="69"/>
      <c r="D145" s="284" t="s">
        <v>465</v>
      </c>
      <c r="E145" s="429"/>
      <c r="F145" s="430"/>
      <c r="G145" s="430"/>
      <c r="H145" s="431"/>
      <c r="I145" s="289"/>
      <c r="J145" s="289"/>
      <c r="K145" s="289"/>
      <c r="L145" s="290"/>
      <c r="M145" s="285" t="s">
        <v>528</v>
      </c>
      <c r="N145" s="106"/>
      <c r="O145" s="106"/>
      <c r="Q145" s="374"/>
      <c r="R145" s="374"/>
      <c r="S145" s="374"/>
      <c r="T145" s="374"/>
      <c r="U145" s="374"/>
    </row>
    <row r="146" spans="3:21" ht="8.25" customHeight="1" x14ac:dyDescent="0.15">
      <c r="C146" s="69"/>
      <c r="D146" s="374"/>
      <c r="E146" s="76"/>
      <c r="F146" s="76"/>
      <c r="G146" s="76"/>
      <c r="H146" s="76"/>
      <c r="I146" s="76"/>
      <c r="J146" s="76"/>
      <c r="K146" s="76"/>
      <c r="L146" s="76"/>
      <c r="M146" s="72"/>
      <c r="N146" s="106"/>
      <c r="O146" s="106"/>
      <c r="Q146" s="374"/>
      <c r="R146" s="374"/>
      <c r="S146" s="374"/>
      <c r="T146" s="374"/>
      <c r="U146" s="374"/>
    </row>
    <row r="147" spans="3:21" ht="17.25" customHeight="1" x14ac:dyDescent="0.15">
      <c r="C147" s="418" t="s">
        <v>470</v>
      </c>
      <c r="D147" s="419"/>
      <c r="E147" s="387"/>
      <c r="F147" s="387"/>
      <c r="G147" s="387"/>
      <c r="H147" s="387"/>
      <c r="I147" s="387"/>
      <c r="J147" s="387"/>
      <c r="K147" s="387"/>
      <c r="L147" s="387"/>
      <c r="M147" s="388"/>
    </row>
    <row r="148" spans="3:21" ht="7.5" customHeight="1" thickBot="1" x14ac:dyDescent="0.2">
      <c r="C148" s="69"/>
      <c r="D148" s="374"/>
      <c r="E148" s="76"/>
      <c r="F148" s="76"/>
      <c r="G148" s="76"/>
      <c r="H148" s="76"/>
      <c r="I148" s="76"/>
      <c r="J148" s="76"/>
      <c r="K148" s="76"/>
      <c r="L148" s="76"/>
      <c r="M148" s="79"/>
      <c r="N148" s="106"/>
      <c r="O148" s="106"/>
    </row>
    <row r="149" spans="3:21" ht="17.25" customHeight="1" thickBot="1" x14ac:dyDescent="0.2">
      <c r="C149" s="69"/>
      <c r="D149" s="374" t="s">
        <v>40</v>
      </c>
      <c r="E149" s="420" t="s">
        <v>471</v>
      </c>
      <c r="F149" s="421"/>
      <c r="G149" s="421"/>
      <c r="H149" s="421"/>
      <c r="I149" s="421"/>
      <c r="J149" s="421"/>
      <c r="K149" s="422"/>
      <c r="L149" s="71"/>
      <c r="M149" s="140" t="s">
        <v>472</v>
      </c>
      <c r="N149" s="119"/>
      <c r="O149" s="119"/>
      <c r="R149" s="374"/>
      <c r="S149" s="374"/>
      <c r="T149" s="374"/>
      <c r="U149" s="374"/>
    </row>
    <row r="150" spans="3:21" s="116" customFormat="1" ht="7.5" customHeight="1" thickBot="1" x14ac:dyDescent="0.2">
      <c r="C150" s="120"/>
      <c r="D150" s="121"/>
      <c r="E150" s="76"/>
      <c r="F150" s="76"/>
      <c r="G150" s="76"/>
      <c r="H150" s="76"/>
      <c r="I150" s="76"/>
      <c r="J150" s="76"/>
      <c r="K150" s="76"/>
      <c r="L150" s="76"/>
      <c r="M150" s="140"/>
      <c r="N150" s="58"/>
      <c r="O150" s="58"/>
      <c r="Q150" s="423" t="s">
        <v>473</v>
      </c>
      <c r="R150" s="423"/>
      <c r="S150" s="423"/>
      <c r="T150" s="423"/>
      <c r="U150" s="423"/>
    </row>
    <row r="151" spans="3:21" ht="17.25" customHeight="1" thickBot="1" x14ac:dyDescent="0.2">
      <c r="C151" s="69"/>
      <c r="D151" s="374" t="s">
        <v>39</v>
      </c>
      <c r="E151" s="420" t="s">
        <v>207</v>
      </c>
      <c r="F151" s="421"/>
      <c r="G151" s="421"/>
      <c r="H151" s="421"/>
      <c r="I151" s="421"/>
      <c r="J151" s="421"/>
      <c r="K151" s="422"/>
      <c r="L151" s="71"/>
      <c r="M151" s="140" t="s">
        <v>533</v>
      </c>
      <c r="N151" s="119"/>
      <c r="O151" s="119"/>
      <c r="Q151" s="423"/>
      <c r="R151" s="423"/>
      <c r="S151" s="423"/>
      <c r="T151" s="423"/>
      <c r="U151" s="423"/>
    </row>
    <row r="152" spans="3:21" ht="7.5" customHeight="1" thickBot="1" x14ac:dyDescent="0.2">
      <c r="C152" s="69"/>
      <c r="D152" s="374"/>
      <c r="E152" s="76"/>
      <c r="F152" s="76"/>
      <c r="G152" s="76"/>
      <c r="H152" s="76"/>
      <c r="I152" s="76"/>
      <c r="J152" s="76"/>
      <c r="K152" s="76"/>
      <c r="L152" s="76"/>
      <c r="M152" s="72"/>
      <c r="N152" s="106"/>
      <c r="O152" s="106"/>
      <c r="Q152" s="423"/>
      <c r="R152" s="423"/>
      <c r="S152" s="423"/>
      <c r="T152" s="423"/>
      <c r="U152" s="423"/>
    </row>
    <row r="153" spans="3:21" ht="17.25" customHeight="1" thickBot="1" x14ac:dyDescent="0.2">
      <c r="C153" s="69"/>
      <c r="D153" s="76" t="s">
        <v>41</v>
      </c>
      <c r="E153" s="424">
        <v>0</v>
      </c>
      <c r="F153" s="425"/>
      <c r="G153" s="76" t="s">
        <v>43</v>
      </c>
      <c r="H153" s="76"/>
      <c r="I153" s="76"/>
      <c r="J153" s="76"/>
      <c r="K153" s="76"/>
      <c r="L153" s="76"/>
      <c r="M153" s="141" t="s">
        <v>532</v>
      </c>
      <c r="N153" s="205"/>
      <c r="O153" s="205"/>
      <c r="Q153" s="423"/>
      <c r="R153" s="423"/>
      <c r="S153" s="423"/>
      <c r="T153" s="423"/>
      <c r="U153" s="423"/>
    </row>
    <row r="154" spans="3:21" ht="7.5" customHeight="1" thickBot="1" x14ac:dyDescent="0.2">
      <c r="C154" s="69"/>
      <c r="D154" s="76"/>
      <c r="E154" s="76"/>
      <c r="F154" s="76"/>
      <c r="G154" s="76"/>
      <c r="H154" s="76"/>
      <c r="I154" s="76"/>
      <c r="J154" s="76"/>
      <c r="K154" s="76"/>
      <c r="L154" s="76"/>
      <c r="M154" s="72"/>
      <c r="N154" s="106"/>
      <c r="O154" s="106"/>
      <c r="Q154" s="423"/>
      <c r="R154" s="423"/>
      <c r="S154" s="423"/>
      <c r="T154" s="423"/>
      <c r="U154" s="423"/>
    </row>
    <row r="155" spans="3:21" ht="17.25" customHeight="1" thickBot="1" x14ac:dyDescent="0.2">
      <c r="C155" s="69"/>
      <c r="D155" s="76" t="s">
        <v>42</v>
      </c>
      <c r="E155" s="426" t="s">
        <v>45</v>
      </c>
      <c r="F155" s="427"/>
      <c r="G155" s="76"/>
      <c r="H155" s="428" t="s">
        <v>44</v>
      </c>
      <c r="I155" s="428"/>
      <c r="J155" s="428"/>
      <c r="K155" s="122">
        <v>0</v>
      </c>
      <c r="L155" s="123"/>
      <c r="M155" s="72" t="s">
        <v>523</v>
      </c>
      <c r="N155" s="106"/>
      <c r="O155" s="106"/>
      <c r="Q155" s="423"/>
      <c r="R155" s="423"/>
      <c r="S155" s="423"/>
      <c r="T155" s="423"/>
      <c r="U155" s="423"/>
    </row>
    <row r="156" spans="3:21" ht="7.5" customHeight="1" thickBot="1" x14ac:dyDescent="0.2">
      <c r="C156" s="69"/>
      <c r="D156" s="76"/>
      <c r="E156" s="76"/>
      <c r="F156" s="76"/>
      <c r="G156" s="76"/>
      <c r="H156" s="76"/>
      <c r="I156" s="76"/>
      <c r="J156" s="76"/>
      <c r="K156" s="76"/>
      <c r="L156" s="76"/>
      <c r="M156" s="72"/>
      <c r="N156" s="106"/>
      <c r="O156" s="106"/>
      <c r="Q156" s="423"/>
      <c r="R156" s="423"/>
      <c r="S156" s="423"/>
      <c r="T156" s="423"/>
      <c r="U156" s="423"/>
    </row>
    <row r="157" spans="3:21" ht="17.25" customHeight="1" thickBot="1" x14ac:dyDescent="0.2">
      <c r="C157" s="69"/>
      <c r="D157" s="284" t="s">
        <v>387</v>
      </c>
      <c r="E157" s="429"/>
      <c r="F157" s="430"/>
      <c r="G157" s="430"/>
      <c r="H157" s="431"/>
      <c r="I157" s="289"/>
      <c r="J157" s="289"/>
      <c r="K157" s="289"/>
      <c r="L157" s="290"/>
      <c r="M157" s="285" t="s">
        <v>389</v>
      </c>
      <c r="N157" s="106"/>
      <c r="O157" s="106"/>
      <c r="Q157" s="374"/>
      <c r="R157" s="374"/>
      <c r="S157" s="374"/>
      <c r="T157" s="374"/>
      <c r="U157" s="374"/>
    </row>
    <row r="158" spans="3:21" ht="8.25" customHeight="1" thickBot="1" x14ac:dyDescent="0.2">
      <c r="C158" s="69"/>
      <c r="D158" s="364"/>
      <c r="E158" s="364"/>
      <c r="F158" s="364"/>
      <c r="G158" s="364"/>
      <c r="H158" s="364"/>
      <c r="I158" s="364"/>
      <c r="J158" s="364"/>
      <c r="K158" s="364"/>
      <c r="L158" s="364"/>
      <c r="M158" s="368"/>
      <c r="N158" s="106"/>
      <c r="O158" s="106"/>
      <c r="Q158" s="374"/>
      <c r="R158" s="374"/>
      <c r="S158" s="374"/>
      <c r="T158" s="374"/>
      <c r="U158" s="374"/>
    </row>
    <row r="159" spans="3:21" ht="17.25" customHeight="1" thickBot="1" x14ac:dyDescent="0.2">
      <c r="C159" s="69"/>
      <c r="D159" s="284" t="s">
        <v>465</v>
      </c>
      <c r="E159" s="429"/>
      <c r="F159" s="430"/>
      <c r="G159" s="430"/>
      <c r="H159" s="431"/>
      <c r="I159" s="289"/>
      <c r="J159" s="289"/>
      <c r="K159" s="289"/>
      <c r="L159" s="290"/>
      <c r="M159" s="285" t="s">
        <v>528</v>
      </c>
      <c r="N159" s="106"/>
      <c r="O159" s="106"/>
      <c r="Q159" s="374"/>
      <c r="R159" s="374"/>
      <c r="S159" s="374"/>
      <c r="T159" s="374"/>
      <c r="U159" s="374"/>
    </row>
    <row r="160" spans="3:21" ht="8.25" customHeight="1" x14ac:dyDescent="0.15">
      <c r="C160" s="69"/>
      <c r="D160" s="374"/>
      <c r="E160" s="76"/>
      <c r="F160" s="76"/>
      <c r="G160" s="76"/>
      <c r="H160" s="76"/>
      <c r="I160" s="76"/>
      <c r="J160" s="76"/>
      <c r="K160" s="76"/>
      <c r="L160" s="76"/>
      <c r="M160" s="72"/>
      <c r="N160" s="106"/>
      <c r="O160" s="106"/>
      <c r="Q160" s="374"/>
      <c r="R160" s="374"/>
      <c r="S160" s="374"/>
      <c r="T160" s="374"/>
      <c r="U160" s="374"/>
    </row>
    <row r="161" spans="3:21" ht="17.25" customHeight="1" x14ac:dyDescent="0.15">
      <c r="C161" s="489" t="s">
        <v>100</v>
      </c>
      <c r="D161" s="490"/>
      <c r="E161" s="117"/>
      <c r="F161" s="117"/>
      <c r="G161" s="117"/>
      <c r="H161" s="117"/>
      <c r="I161" s="117"/>
      <c r="J161" s="117"/>
      <c r="K161" s="117"/>
      <c r="L161" s="117"/>
      <c r="M161" s="81"/>
      <c r="N161" s="106"/>
      <c r="O161" s="106"/>
      <c r="R161" s="399"/>
      <c r="S161" s="399"/>
      <c r="T161" s="399"/>
      <c r="U161" s="399"/>
    </row>
    <row r="162" spans="3:21" ht="7.5" customHeight="1" thickBot="1" x14ac:dyDescent="0.2">
      <c r="C162" s="59"/>
      <c r="D162" s="75"/>
      <c r="M162" s="79"/>
      <c r="N162" s="106"/>
      <c r="O162" s="106"/>
      <c r="Q162" s="399"/>
      <c r="R162" s="399"/>
      <c r="S162" s="399"/>
      <c r="T162" s="399"/>
      <c r="U162" s="399"/>
    </row>
    <row r="163" spans="3:21" ht="17.25" customHeight="1" thickBot="1" x14ac:dyDescent="0.2">
      <c r="C163" s="59"/>
      <c r="D163" s="75"/>
      <c r="E163" s="459" t="s">
        <v>14</v>
      </c>
      <c r="F163" s="460"/>
      <c r="G163" s="460"/>
      <c r="H163" s="460"/>
      <c r="I163" s="460"/>
      <c r="J163" s="460"/>
      <c r="K163" s="461"/>
      <c r="L163" s="124"/>
      <c r="M163" s="72" t="s">
        <v>534</v>
      </c>
      <c r="N163" s="106"/>
      <c r="O163" s="106"/>
      <c r="Q163" s="399"/>
      <c r="R163" s="399"/>
      <c r="S163" s="399"/>
      <c r="T163" s="399"/>
      <c r="U163" s="399"/>
    </row>
    <row r="164" spans="3:21" ht="17.25" customHeight="1" x14ac:dyDescent="0.15">
      <c r="C164" s="59"/>
      <c r="D164" s="75"/>
      <c r="E164" s="124"/>
      <c r="F164" s="124"/>
      <c r="G164" s="124"/>
      <c r="H164" s="124"/>
      <c r="I164" s="124"/>
      <c r="J164" s="124"/>
      <c r="K164" s="124"/>
      <c r="L164" s="124"/>
      <c r="M164" s="72"/>
      <c r="N164" s="106"/>
      <c r="O164" s="106"/>
      <c r="Q164" s="399"/>
      <c r="R164" s="399"/>
      <c r="S164" s="399"/>
      <c r="T164" s="399"/>
      <c r="U164" s="399"/>
    </row>
    <row r="165" spans="3:21" ht="17.25" customHeight="1" x14ac:dyDescent="0.15">
      <c r="C165" s="487" t="s">
        <v>451</v>
      </c>
      <c r="D165" s="488"/>
      <c r="E165" s="488"/>
      <c r="F165" s="488"/>
      <c r="G165" s="488"/>
      <c r="H165" s="488"/>
      <c r="I165" s="488"/>
      <c r="J165" s="488"/>
      <c r="K165" s="488"/>
      <c r="L165" s="488"/>
      <c r="M165" s="293"/>
      <c r="N165" s="106"/>
      <c r="O165" s="106"/>
      <c r="Q165" s="399"/>
      <c r="R165" s="399"/>
      <c r="S165" s="399"/>
      <c r="T165" s="399"/>
      <c r="U165" s="399"/>
    </row>
    <row r="166" spans="3:21" ht="7.5" customHeight="1" thickBot="1" x14ac:dyDescent="0.2">
      <c r="C166" s="300"/>
      <c r="D166" s="301"/>
      <c r="E166" s="287"/>
      <c r="F166" s="287"/>
      <c r="G166" s="287"/>
      <c r="H166" s="287"/>
      <c r="I166" s="287"/>
      <c r="J166" s="287"/>
      <c r="K166" s="287"/>
      <c r="L166" s="287"/>
      <c r="M166" s="288"/>
      <c r="N166" s="106"/>
      <c r="O166" s="106"/>
      <c r="Q166" s="399"/>
      <c r="R166" s="399"/>
      <c r="S166" s="399"/>
      <c r="T166" s="399"/>
      <c r="U166" s="399"/>
    </row>
    <row r="167" spans="3:21" ht="17.25" customHeight="1" x14ac:dyDescent="0.15">
      <c r="C167" s="283"/>
      <c r="D167" s="291" t="s">
        <v>329</v>
      </c>
      <c r="E167" s="436"/>
      <c r="F167" s="437"/>
      <c r="G167" s="437"/>
      <c r="H167" s="437"/>
      <c r="I167" s="437"/>
      <c r="J167" s="437"/>
      <c r="K167" s="437"/>
      <c r="L167" s="438"/>
      <c r="M167" s="458" t="s">
        <v>330</v>
      </c>
      <c r="N167" s="106"/>
      <c r="O167" s="106"/>
      <c r="Q167" s="399"/>
      <c r="R167" s="399"/>
      <c r="S167" s="399"/>
      <c r="T167" s="399"/>
      <c r="U167" s="399"/>
    </row>
    <row r="168" spans="3:21" ht="17.25" customHeight="1" x14ac:dyDescent="0.15">
      <c r="C168" s="283"/>
      <c r="D168" s="291"/>
      <c r="E168" s="439"/>
      <c r="F168" s="440"/>
      <c r="G168" s="440"/>
      <c r="H168" s="440"/>
      <c r="I168" s="440"/>
      <c r="J168" s="440"/>
      <c r="K168" s="440"/>
      <c r="L168" s="441"/>
      <c r="M168" s="458"/>
      <c r="N168" s="106"/>
      <c r="O168" s="106"/>
      <c r="Q168" s="399"/>
      <c r="R168" s="399"/>
      <c r="S168" s="399"/>
      <c r="T168" s="399"/>
      <c r="U168" s="399"/>
    </row>
    <row r="169" spans="3:21" ht="17.25" customHeight="1" thickBot="1" x14ac:dyDescent="0.2">
      <c r="C169" s="283"/>
      <c r="D169" s="291"/>
      <c r="E169" s="442"/>
      <c r="F169" s="443"/>
      <c r="G169" s="443"/>
      <c r="H169" s="443"/>
      <c r="I169" s="443"/>
      <c r="J169" s="443"/>
      <c r="K169" s="443"/>
      <c r="L169" s="444"/>
      <c r="M169" s="458"/>
      <c r="N169" s="106"/>
      <c r="O169" s="106"/>
      <c r="Q169" s="399"/>
      <c r="R169" s="399"/>
      <c r="S169" s="399"/>
      <c r="T169" s="399"/>
      <c r="U169" s="399"/>
    </row>
    <row r="170" spans="3:21" ht="7.5" customHeight="1" x14ac:dyDescent="0.15">
      <c r="C170" s="283"/>
      <c r="D170" s="291"/>
      <c r="E170" s="313"/>
      <c r="F170" s="313"/>
      <c r="G170" s="313"/>
      <c r="H170" s="313"/>
      <c r="I170" s="313"/>
      <c r="J170" s="313"/>
      <c r="K170" s="313"/>
      <c r="L170" s="313"/>
      <c r="M170" s="458"/>
      <c r="N170" s="106"/>
      <c r="O170" s="106"/>
      <c r="Q170" s="399"/>
      <c r="R170" s="399"/>
      <c r="S170" s="399"/>
      <c r="T170" s="399"/>
      <c r="U170" s="399"/>
    </row>
    <row r="171" spans="3:21" ht="17.25" customHeight="1" x14ac:dyDescent="0.15">
      <c r="C171" s="283"/>
      <c r="D171" s="291"/>
      <c r="E171" s="524" t="s">
        <v>332</v>
      </c>
      <c r="F171" s="524"/>
      <c r="G171" s="297"/>
      <c r="H171" s="524" t="s">
        <v>333</v>
      </c>
      <c r="I171" s="524"/>
      <c r="J171" s="524"/>
      <c r="K171" s="524"/>
      <c r="L171" s="314"/>
      <c r="M171" s="458"/>
      <c r="N171" s="106"/>
      <c r="O171" s="106"/>
      <c r="Q171" s="399"/>
      <c r="R171" s="399"/>
      <c r="S171" s="399"/>
      <c r="T171" s="399"/>
      <c r="U171" s="399"/>
    </row>
    <row r="172" spans="3:21" ht="7.5" customHeight="1" thickBot="1" x14ac:dyDescent="0.2">
      <c r="C172" s="300"/>
      <c r="D172" s="301"/>
      <c r="E172" s="287"/>
      <c r="F172" s="287"/>
      <c r="G172" s="287"/>
      <c r="H172" s="287"/>
      <c r="I172" s="287"/>
      <c r="J172" s="287"/>
      <c r="K172" s="287"/>
      <c r="L172" s="287"/>
      <c r="M172" s="458"/>
      <c r="N172" s="106"/>
      <c r="O172" s="106"/>
      <c r="Q172" s="399"/>
      <c r="R172" s="399"/>
      <c r="S172" s="399"/>
      <c r="T172" s="399"/>
      <c r="U172" s="399"/>
    </row>
    <row r="173" spans="3:21" ht="17.25" customHeight="1" thickBot="1" x14ac:dyDescent="0.2">
      <c r="C173" s="283"/>
      <c r="D173" s="291" t="s">
        <v>331</v>
      </c>
      <c r="E173" s="426" t="s">
        <v>342</v>
      </c>
      <c r="F173" s="427"/>
      <c r="G173" s="314"/>
      <c r="H173" s="459" t="s">
        <v>343</v>
      </c>
      <c r="I173" s="460"/>
      <c r="J173" s="460"/>
      <c r="K173" s="461"/>
      <c r="L173" s="314"/>
      <c r="M173" s="458"/>
      <c r="N173" s="106"/>
      <c r="O173" s="106"/>
      <c r="Q173" s="399"/>
      <c r="R173" s="399"/>
      <c r="S173" s="399"/>
      <c r="T173" s="399"/>
      <c r="U173" s="399"/>
    </row>
    <row r="174" spans="3:21" ht="7.5" customHeight="1" thickBot="1" x14ac:dyDescent="0.2">
      <c r="C174" s="283"/>
      <c r="D174" s="291"/>
      <c r="E174" s="314"/>
      <c r="F174" s="314"/>
      <c r="G174" s="314"/>
      <c r="H174" s="314"/>
      <c r="I174" s="314"/>
      <c r="J174" s="314"/>
      <c r="K174" s="314"/>
      <c r="L174" s="314"/>
      <c r="M174" s="458"/>
      <c r="N174" s="106"/>
      <c r="O174" s="106"/>
      <c r="Q174" s="399"/>
      <c r="R174" s="399"/>
      <c r="S174" s="399"/>
      <c r="T174" s="399"/>
      <c r="U174" s="399"/>
    </row>
    <row r="175" spans="3:21" ht="17.25" customHeight="1" thickBot="1" x14ac:dyDescent="0.2">
      <c r="C175" s="283"/>
      <c r="D175" s="291"/>
      <c r="E175" s="525" t="s">
        <v>334</v>
      </c>
      <c r="F175" s="525"/>
      <c r="G175" s="314"/>
      <c r="H175" s="459" t="s">
        <v>343</v>
      </c>
      <c r="I175" s="460"/>
      <c r="J175" s="460"/>
      <c r="K175" s="461"/>
      <c r="L175" s="314"/>
      <c r="M175" s="458"/>
      <c r="N175" s="106"/>
      <c r="O175" s="106"/>
      <c r="Q175" s="399"/>
      <c r="R175" s="399"/>
      <c r="S175" s="399"/>
      <c r="T175" s="399"/>
      <c r="U175" s="399"/>
    </row>
    <row r="176" spans="3:21" ht="7.5" customHeight="1" thickBot="1" x14ac:dyDescent="0.2">
      <c r="C176" s="283"/>
      <c r="D176" s="291"/>
      <c r="E176" s="314"/>
      <c r="F176" s="314"/>
      <c r="G176" s="314"/>
      <c r="H176" s="314"/>
      <c r="I176" s="314"/>
      <c r="J176" s="314"/>
      <c r="K176" s="314"/>
      <c r="L176" s="314"/>
      <c r="M176" s="458"/>
      <c r="N176" s="106"/>
      <c r="O176" s="106"/>
      <c r="Q176" s="399"/>
      <c r="R176" s="399"/>
      <c r="S176" s="399"/>
      <c r="T176" s="399"/>
      <c r="U176" s="399"/>
    </row>
    <row r="177" spans="3:21" ht="17.25" customHeight="1" thickBot="1" x14ac:dyDescent="0.2">
      <c r="C177" s="300"/>
      <c r="D177" s="301"/>
      <c r="E177" s="287"/>
      <c r="F177" s="287"/>
      <c r="G177" s="287"/>
      <c r="H177" s="411" t="s">
        <v>343</v>
      </c>
      <c r="I177" s="412"/>
      <c r="J177" s="412"/>
      <c r="K177" s="413"/>
      <c r="L177" s="287"/>
      <c r="M177" s="458" t="s">
        <v>335</v>
      </c>
      <c r="N177" s="106"/>
      <c r="O177" s="106"/>
      <c r="Q177" s="399"/>
      <c r="R177" s="399"/>
      <c r="S177" s="399"/>
      <c r="T177" s="399"/>
      <c r="U177" s="399"/>
    </row>
    <row r="178" spans="3:21" ht="7.5" customHeight="1" thickBot="1" x14ac:dyDescent="0.2">
      <c r="C178" s="300"/>
      <c r="D178" s="301"/>
      <c r="E178" s="287"/>
      <c r="F178" s="287"/>
      <c r="G178" s="287"/>
      <c r="H178" s="287"/>
      <c r="I178" s="287"/>
      <c r="J178" s="287"/>
      <c r="K178" s="287"/>
      <c r="L178" s="287"/>
      <c r="M178" s="458"/>
      <c r="N178" s="106"/>
      <c r="O178" s="106"/>
      <c r="P178" s="414" t="s">
        <v>115</v>
      </c>
      <c r="Q178" s="414"/>
      <c r="R178" s="414"/>
      <c r="S178" s="414"/>
      <c r="T178" s="414"/>
      <c r="U178" s="399"/>
    </row>
    <row r="179" spans="3:21" ht="17.25" customHeight="1" thickBot="1" x14ac:dyDescent="0.2">
      <c r="C179" s="300"/>
      <c r="D179" s="301"/>
      <c r="E179" s="287"/>
      <c r="F179" s="287"/>
      <c r="G179" s="287"/>
      <c r="H179" s="411" t="s">
        <v>343</v>
      </c>
      <c r="I179" s="412"/>
      <c r="J179" s="412"/>
      <c r="K179" s="413"/>
      <c r="L179" s="287"/>
      <c r="M179" s="458"/>
      <c r="N179" s="106"/>
      <c r="O179" s="106"/>
      <c r="P179" s="414"/>
      <c r="Q179" s="414"/>
      <c r="R179" s="414"/>
      <c r="S179" s="414"/>
      <c r="T179" s="414"/>
      <c r="U179" s="399"/>
    </row>
    <row r="180" spans="3:21" s="116" customFormat="1" ht="7.5" customHeight="1" x14ac:dyDescent="0.15">
      <c r="C180" s="99"/>
      <c r="D180" s="104"/>
      <c r="E180" s="78"/>
      <c r="F180" s="78"/>
      <c r="G180" s="78"/>
      <c r="H180" s="241"/>
      <c r="I180" s="241"/>
      <c r="J180" s="241"/>
      <c r="K180" s="241"/>
      <c r="L180" s="78"/>
      <c r="M180" s="242"/>
      <c r="N180" s="106"/>
      <c r="O180" s="106"/>
      <c r="P180" s="414"/>
      <c r="Q180" s="414"/>
      <c r="R180" s="414"/>
      <c r="S180" s="414"/>
      <c r="T180" s="414"/>
      <c r="U180" s="399"/>
    </row>
    <row r="181" spans="3:21" ht="17.25" customHeight="1" x14ac:dyDescent="0.15">
      <c r="C181" s="418" t="s">
        <v>483</v>
      </c>
      <c r="D181" s="419"/>
      <c r="E181" s="294"/>
      <c r="F181" s="294"/>
      <c r="G181" s="294"/>
      <c r="H181" s="294"/>
      <c r="I181" s="294"/>
      <c r="J181" s="294"/>
      <c r="K181" s="294"/>
      <c r="L181" s="294"/>
      <c r="M181" s="293"/>
      <c r="N181" s="106"/>
      <c r="O181" s="106"/>
      <c r="P181" s="414"/>
      <c r="Q181" s="414"/>
      <c r="R181" s="414"/>
      <c r="S181" s="414"/>
      <c r="T181" s="414"/>
      <c r="U181" s="399"/>
    </row>
    <row r="182" spans="3:21" ht="7.5" customHeight="1" thickBot="1" x14ac:dyDescent="0.2">
      <c r="C182" s="309"/>
      <c r="D182" s="312"/>
      <c r="E182" s="297"/>
      <c r="F182" s="297"/>
      <c r="G182" s="297"/>
      <c r="H182" s="297"/>
      <c r="I182" s="297"/>
      <c r="J182" s="297"/>
      <c r="K182" s="297"/>
      <c r="L182" s="297"/>
      <c r="M182" s="288"/>
      <c r="N182" s="106"/>
      <c r="O182" s="106"/>
      <c r="P182" s="414"/>
      <c r="Q182" s="414"/>
      <c r="R182" s="414"/>
      <c r="S182" s="414"/>
      <c r="T182" s="414"/>
      <c r="U182" s="399"/>
    </row>
    <row r="183" spans="3:21" ht="17.25" customHeight="1" thickBot="1" x14ac:dyDescent="0.2">
      <c r="C183" s="309"/>
      <c r="D183" s="243"/>
      <c r="E183" s="297" t="s">
        <v>378</v>
      </c>
      <c r="F183" s="297"/>
      <c r="G183" s="297"/>
      <c r="H183" s="297"/>
      <c r="I183" s="297"/>
      <c r="J183" s="310"/>
      <c r="K183" s="310"/>
      <c r="L183" s="310"/>
      <c r="M183" s="311" t="s">
        <v>534</v>
      </c>
      <c r="N183" s="106"/>
      <c r="O183" s="106"/>
      <c r="P183" s="414"/>
      <c r="Q183" s="414"/>
      <c r="R183" s="414"/>
      <c r="S183" s="414"/>
      <c r="T183" s="414"/>
      <c r="U183" s="399"/>
    </row>
    <row r="184" spans="3:21" ht="17.25" customHeight="1" x14ac:dyDescent="0.15">
      <c r="C184" s="309"/>
      <c r="D184" s="312"/>
      <c r="E184" s="297"/>
      <c r="F184" s="297"/>
      <c r="G184" s="297"/>
      <c r="H184" s="297"/>
      <c r="I184" s="297"/>
      <c r="J184" s="297"/>
      <c r="K184" s="297"/>
      <c r="L184" s="297"/>
      <c r="M184" s="288"/>
      <c r="N184" s="106"/>
      <c r="O184" s="106"/>
      <c r="P184" s="414"/>
      <c r="Q184" s="414"/>
      <c r="R184" s="414"/>
      <c r="S184" s="414"/>
      <c r="T184" s="414"/>
      <c r="U184" s="399"/>
    </row>
    <row r="185" spans="3:21" ht="17.25" customHeight="1" x14ac:dyDescent="0.15">
      <c r="C185" s="481" t="s">
        <v>379</v>
      </c>
      <c r="D185" s="482"/>
      <c r="E185" s="482"/>
      <c r="F185" s="482"/>
      <c r="G185" s="482"/>
      <c r="H185" s="482"/>
      <c r="I185" s="482"/>
      <c r="J185" s="482"/>
      <c r="K185" s="482"/>
      <c r="L185" s="482"/>
      <c r="M185" s="483"/>
      <c r="N185" s="106"/>
      <c r="O185" s="106"/>
      <c r="P185" s="414"/>
      <c r="Q185" s="414"/>
      <c r="R185" s="414"/>
      <c r="S185" s="414"/>
      <c r="T185" s="414"/>
      <c r="U185" s="399"/>
    </row>
    <row r="186" spans="3:21" ht="17.25" customHeight="1" x14ac:dyDescent="0.15">
      <c r="C186" s="481"/>
      <c r="D186" s="482"/>
      <c r="E186" s="482"/>
      <c r="F186" s="482"/>
      <c r="G186" s="482"/>
      <c r="H186" s="482"/>
      <c r="I186" s="482"/>
      <c r="J186" s="482"/>
      <c r="K186" s="482"/>
      <c r="L186" s="482"/>
      <c r="M186" s="483"/>
      <c r="N186" s="106"/>
      <c r="O186" s="106"/>
      <c r="Q186" s="399"/>
      <c r="R186" s="399"/>
      <c r="S186" s="399"/>
      <c r="T186" s="399"/>
      <c r="U186" s="399"/>
    </row>
    <row r="187" spans="3:21" ht="17.25" customHeight="1" x14ac:dyDescent="0.15">
      <c r="C187" s="481"/>
      <c r="D187" s="482"/>
      <c r="E187" s="482"/>
      <c r="F187" s="482"/>
      <c r="G187" s="482"/>
      <c r="H187" s="482"/>
      <c r="I187" s="482"/>
      <c r="J187" s="482"/>
      <c r="K187" s="482"/>
      <c r="L187" s="482"/>
      <c r="M187" s="483"/>
      <c r="N187" s="106"/>
      <c r="O187" s="106"/>
      <c r="Q187" s="399"/>
      <c r="R187" s="399"/>
      <c r="S187" s="399"/>
      <c r="T187" s="399"/>
      <c r="U187" s="399"/>
    </row>
    <row r="188" spans="3:21" ht="7.5" customHeight="1" x14ac:dyDescent="0.15">
      <c r="C188" s="73"/>
      <c r="D188" s="74"/>
      <c r="E188" s="77"/>
      <c r="F188" s="77"/>
      <c r="G188" s="77"/>
      <c r="H188" s="78"/>
      <c r="I188" s="78"/>
      <c r="J188" s="78"/>
      <c r="K188" s="78"/>
      <c r="L188" s="77"/>
      <c r="M188" s="79"/>
      <c r="N188" s="106"/>
      <c r="O188" s="106"/>
      <c r="Q188" s="399"/>
      <c r="R188" s="399"/>
      <c r="S188" s="399"/>
      <c r="T188" s="399"/>
      <c r="U188" s="399"/>
    </row>
    <row r="189" spans="3:21" ht="17.25" customHeight="1" x14ac:dyDescent="0.15">
      <c r="C189" s="450" t="s">
        <v>52</v>
      </c>
      <c r="D189" s="451"/>
      <c r="E189" s="451"/>
      <c r="F189" s="451"/>
      <c r="G189" s="451"/>
      <c r="H189" s="451"/>
      <c r="I189" s="451"/>
      <c r="J189" s="451"/>
      <c r="K189" s="451"/>
      <c r="L189" s="451"/>
      <c r="M189" s="480"/>
      <c r="N189" s="102"/>
      <c r="O189" s="102"/>
      <c r="Q189" s="399"/>
      <c r="R189" s="399"/>
      <c r="S189" s="399"/>
      <c r="T189" s="399"/>
      <c r="U189" s="399"/>
    </row>
    <row r="190" spans="3:21" ht="7.5" customHeight="1" x14ac:dyDescent="0.15">
      <c r="C190" s="73"/>
      <c r="D190" s="74"/>
      <c r="E190" s="77"/>
      <c r="F190" s="77"/>
      <c r="G190" s="77"/>
      <c r="H190" s="77"/>
      <c r="I190" s="77"/>
      <c r="J190" s="77"/>
      <c r="K190" s="77"/>
      <c r="L190" s="77"/>
      <c r="M190" s="79"/>
      <c r="N190" s="106"/>
      <c r="O190" s="106"/>
    </row>
    <row r="191" spans="3:21" ht="17.25" customHeight="1" x14ac:dyDescent="0.15">
      <c r="C191" s="472" t="s">
        <v>101</v>
      </c>
      <c r="D191" s="473"/>
      <c r="E191" s="117"/>
      <c r="F191" s="117"/>
      <c r="G191" s="117"/>
      <c r="H191" s="117"/>
      <c r="I191" s="117"/>
      <c r="J191" s="117"/>
      <c r="K191" s="117"/>
      <c r="L191" s="117"/>
      <c r="M191" s="81" t="s">
        <v>535</v>
      </c>
      <c r="N191" s="106"/>
      <c r="O191" s="106"/>
    </row>
    <row r="192" spans="3:21" ht="7.5" customHeight="1" thickBot="1" x14ac:dyDescent="0.2">
      <c r="C192" s="73"/>
      <c r="D192" s="74"/>
      <c r="E192" s="126"/>
      <c r="F192" s="126"/>
      <c r="G192" s="126"/>
      <c r="K192" s="127"/>
      <c r="L192" s="127"/>
      <c r="M192" s="79"/>
      <c r="N192" s="106"/>
      <c r="O192" s="106"/>
      <c r="Q192" s="84"/>
      <c r="R192" s="84"/>
      <c r="S192" s="84"/>
      <c r="T192" s="84"/>
      <c r="U192" s="84"/>
    </row>
    <row r="193" spans="3:21" ht="17.25" customHeight="1" thickBot="1" x14ac:dyDescent="0.2">
      <c r="C193" s="73"/>
      <c r="D193" s="126" t="s">
        <v>240</v>
      </c>
      <c r="E193" s="128" t="s">
        <v>118</v>
      </c>
      <c r="G193" s="126"/>
      <c r="H193" s="127" t="s">
        <v>74</v>
      </c>
      <c r="I193" s="476"/>
      <c r="J193" s="477"/>
      <c r="K193" s="48" t="s">
        <v>73</v>
      </c>
      <c r="M193" s="72" t="s">
        <v>81</v>
      </c>
      <c r="N193" s="106"/>
      <c r="O193" s="106"/>
      <c r="Q193" s="84"/>
      <c r="R193" s="84"/>
      <c r="S193" s="84"/>
      <c r="T193" s="84"/>
      <c r="U193" s="84"/>
    </row>
    <row r="194" spans="3:21" ht="7.5" customHeight="1" thickBot="1" x14ac:dyDescent="0.2">
      <c r="C194" s="73"/>
      <c r="D194" s="74"/>
      <c r="E194" s="67"/>
      <c r="F194" s="67"/>
      <c r="G194" s="67"/>
      <c r="I194" s="67"/>
      <c r="K194" s="129"/>
      <c r="L194" s="129"/>
      <c r="M194" s="72"/>
      <c r="N194" s="206"/>
      <c r="O194" s="206"/>
      <c r="Q194" s="84"/>
      <c r="R194" s="84"/>
      <c r="S194" s="84"/>
      <c r="T194" s="84"/>
      <c r="U194" s="84"/>
    </row>
    <row r="195" spans="3:21" ht="17.25" customHeight="1" thickBot="1" x14ac:dyDescent="0.2">
      <c r="C195" s="73"/>
      <c r="D195" s="126" t="s">
        <v>241</v>
      </c>
      <c r="E195" s="128" t="s">
        <v>118</v>
      </c>
      <c r="G195" s="126"/>
      <c r="H195" s="127" t="s">
        <v>74</v>
      </c>
      <c r="I195" s="476"/>
      <c r="J195" s="477"/>
      <c r="K195" s="48" t="s">
        <v>73</v>
      </c>
      <c r="M195" s="72" t="s">
        <v>84</v>
      </c>
      <c r="N195" s="106"/>
      <c r="O195" s="106"/>
      <c r="Q195" s="84"/>
      <c r="R195" s="84"/>
      <c r="S195" s="84"/>
      <c r="T195" s="84"/>
      <c r="U195" s="84"/>
    </row>
    <row r="196" spans="3:21" ht="7.5" customHeight="1" thickBot="1" x14ac:dyDescent="0.2">
      <c r="C196" s="73"/>
      <c r="D196" s="74"/>
      <c r="E196" s="67"/>
      <c r="F196" s="67"/>
      <c r="G196" s="67"/>
      <c r="I196" s="67"/>
      <c r="K196" s="129"/>
      <c r="L196" s="129"/>
      <c r="M196" s="72"/>
      <c r="N196" s="206"/>
      <c r="O196" s="206"/>
      <c r="Q196" s="84"/>
      <c r="R196" s="84"/>
      <c r="S196" s="84"/>
      <c r="T196" s="84"/>
      <c r="U196" s="84"/>
    </row>
    <row r="197" spans="3:21" ht="17.25" customHeight="1" thickBot="1" x14ac:dyDescent="0.2">
      <c r="C197" s="73"/>
      <c r="D197" s="126" t="s">
        <v>242</v>
      </c>
      <c r="E197" s="128" t="s">
        <v>118</v>
      </c>
      <c r="G197" s="126"/>
      <c r="H197" s="127" t="s">
        <v>74</v>
      </c>
      <c r="I197" s="476"/>
      <c r="J197" s="477"/>
      <c r="K197" s="48" t="s">
        <v>73</v>
      </c>
      <c r="M197" s="72" t="s">
        <v>83</v>
      </c>
      <c r="N197" s="106"/>
      <c r="O197" s="106"/>
      <c r="Q197" s="432" t="s">
        <v>212</v>
      </c>
      <c r="R197" s="432"/>
      <c r="S197" s="432"/>
      <c r="T197" s="432"/>
      <c r="U197" s="432"/>
    </row>
    <row r="198" spans="3:21" ht="7.5" customHeight="1" thickBot="1" x14ac:dyDescent="0.2">
      <c r="C198" s="73"/>
      <c r="D198" s="74"/>
      <c r="E198" s="67"/>
      <c r="F198" s="67"/>
      <c r="G198" s="67"/>
      <c r="I198" s="67"/>
      <c r="J198" s="67"/>
      <c r="K198" s="67"/>
      <c r="L198" s="67"/>
      <c r="M198" s="72"/>
      <c r="N198" s="206"/>
      <c r="O198" s="206"/>
      <c r="Q198" s="432"/>
      <c r="R198" s="432"/>
      <c r="S198" s="432"/>
      <c r="T198" s="432"/>
      <c r="U198" s="432"/>
    </row>
    <row r="199" spans="3:21" ht="17.25" customHeight="1" thickBot="1" x14ac:dyDescent="0.2">
      <c r="C199" s="73"/>
      <c r="D199" s="126" t="s">
        <v>243</v>
      </c>
      <c r="E199" s="128" t="s">
        <v>118</v>
      </c>
      <c r="G199" s="126"/>
      <c r="H199" s="127" t="s">
        <v>74</v>
      </c>
      <c r="I199" s="476"/>
      <c r="J199" s="477"/>
      <c r="K199" s="48" t="s">
        <v>73</v>
      </c>
      <c r="M199" s="72" t="s">
        <v>83</v>
      </c>
      <c r="N199" s="106"/>
      <c r="O199" s="106"/>
      <c r="Q199" s="432"/>
      <c r="R199" s="432"/>
      <c r="S199" s="432"/>
      <c r="T199" s="432"/>
      <c r="U199" s="432"/>
    </row>
    <row r="200" spans="3:21" ht="7.5" customHeight="1" thickBot="1" x14ac:dyDescent="0.2">
      <c r="C200" s="73"/>
      <c r="D200" s="74"/>
      <c r="E200" s="67"/>
      <c r="F200" s="67"/>
      <c r="G200" s="67"/>
      <c r="I200" s="67"/>
      <c r="J200" s="67"/>
      <c r="K200" s="67"/>
      <c r="L200" s="67"/>
      <c r="M200" s="72"/>
      <c r="N200" s="206"/>
      <c r="O200" s="206"/>
      <c r="Q200" s="432"/>
      <c r="R200" s="432"/>
      <c r="S200" s="432"/>
      <c r="T200" s="432"/>
      <c r="U200" s="432"/>
    </row>
    <row r="201" spans="3:21" ht="17.25" customHeight="1" thickBot="1" x14ac:dyDescent="0.2">
      <c r="C201" s="73"/>
      <c r="D201" s="126" t="s">
        <v>53</v>
      </c>
      <c r="E201" s="128" t="s">
        <v>118</v>
      </c>
      <c r="G201" s="126"/>
      <c r="H201" s="127" t="s">
        <v>74</v>
      </c>
      <c r="I201" s="476"/>
      <c r="J201" s="477"/>
      <c r="K201" s="48" t="s">
        <v>73</v>
      </c>
      <c r="M201" s="72" t="s">
        <v>84</v>
      </c>
      <c r="N201" s="106"/>
      <c r="O201" s="106"/>
      <c r="Q201" s="432"/>
      <c r="R201" s="432"/>
      <c r="S201" s="432"/>
      <c r="T201" s="432"/>
      <c r="U201" s="432"/>
    </row>
    <row r="202" spans="3:21" ht="7.5" customHeight="1" thickBot="1" x14ac:dyDescent="0.2">
      <c r="C202" s="73"/>
      <c r="D202" s="74"/>
      <c r="E202" s="67"/>
      <c r="F202" s="67"/>
      <c r="G202" s="67"/>
      <c r="I202" s="67"/>
      <c r="J202" s="67"/>
      <c r="K202" s="67"/>
      <c r="L202" s="67"/>
      <c r="M202" s="72"/>
      <c r="N202" s="206"/>
      <c r="O202" s="206"/>
      <c r="Q202" s="432"/>
      <c r="R202" s="432"/>
      <c r="S202" s="432"/>
      <c r="T202" s="432"/>
      <c r="U202" s="432"/>
    </row>
    <row r="203" spans="3:21" ht="17.25" customHeight="1" thickBot="1" x14ac:dyDescent="0.2">
      <c r="C203" s="73"/>
      <c r="D203" s="126" t="s">
        <v>60</v>
      </c>
      <c r="E203" s="128" t="s">
        <v>118</v>
      </c>
      <c r="G203" s="126"/>
      <c r="H203" s="127" t="s">
        <v>74</v>
      </c>
      <c r="I203" s="476"/>
      <c r="J203" s="477"/>
      <c r="K203" s="48" t="s">
        <v>462</v>
      </c>
      <c r="M203" s="72" t="s">
        <v>463</v>
      </c>
      <c r="N203" s="206"/>
      <c r="O203" s="206"/>
      <c r="Q203" s="432"/>
      <c r="R203" s="432"/>
      <c r="S203" s="432"/>
      <c r="T203" s="432"/>
      <c r="U203" s="432"/>
    </row>
    <row r="204" spans="3:21" ht="7.5" customHeight="1" thickBot="1" x14ac:dyDescent="0.2">
      <c r="C204" s="73"/>
      <c r="D204" s="74"/>
      <c r="E204" s="67"/>
      <c r="F204" s="67"/>
      <c r="G204" s="67"/>
      <c r="I204" s="67"/>
      <c r="J204" s="67"/>
      <c r="K204" s="67"/>
      <c r="L204" s="67"/>
      <c r="M204" s="72"/>
      <c r="N204" s="206"/>
      <c r="O204" s="206"/>
      <c r="Q204" s="432"/>
      <c r="R204" s="432"/>
      <c r="S204" s="432"/>
      <c r="T204" s="432"/>
      <c r="U204" s="432"/>
    </row>
    <row r="205" spans="3:21" ht="17.25" customHeight="1" thickBot="1" x14ac:dyDescent="0.2">
      <c r="C205" s="73"/>
      <c r="D205" s="126" t="s">
        <v>239</v>
      </c>
      <c r="E205" s="128" t="s">
        <v>118</v>
      </c>
      <c r="G205" s="126"/>
      <c r="H205" s="127" t="s">
        <v>74</v>
      </c>
      <c r="I205" s="476"/>
      <c r="J205" s="477"/>
      <c r="K205" s="48" t="s">
        <v>75</v>
      </c>
      <c r="M205" s="72" t="s">
        <v>85</v>
      </c>
      <c r="N205" s="106"/>
      <c r="O205" s="106"/>
      <c r="Q205" s="432"/>
      <c r="R205" s="432"/>
      <c r="S205" s="432"/>
      <c r="T205" s="432"/>
      <c r="U205" s="432"/>
    </row>
    <row r="206" spans="3:21" ht="7.5" customHeight="1" thickBot="1" x14ac:dyDescent="0.2">
      <c r="C206" s="73"/>
      <c r="D206" s="74"/>
      <c r="E206" s="67"/>
      <c r="F206" s="67"/>
      <c r="G206" s="67"/>
      <c r="I206" s="67"/>
      <c r="J206" s="67"/>
      <c r="K206" s="67"/>
      <c r="L206" s="67"/>
      <c r="M206" s="72"/>
      <c r="N206" s="206"/>
      <c r="O206" s="206"/>
      <c r="Q206" s="432"/>
      <c r="R206" s="432"/>
      <c r="S206" s="432"/>
      <c r="T206" s="432"/>
      <c r="U206" s="432"/>
    </row>
    <row r="207" spans="3:21" ht="17.25" customHeight="1" thickBot="1" x14ac:dyDescent="0.2">
      <c r="C207" s="73"/>
      <c r="D207" s="126" t="s">
        <v>54</v>
      </c>
      <c r="E207" s="128" t="s">
        <v>118</v>
      </c>
      <c r="G207" s="126"/>
      <c r="H207" s="127" t="s">
        <v>74</v>
      </c>
      <c r="I207" s="476"/>
      <c r="J207" s="477"/>
      <c r="K207" s="48" t="s">
        <v>75</v>
      </c>
      <c r="L207" s="116"/>
      <c r="M207" s="72" t="s">
        <v>86</v>
      </c>
      <c r="N207" s="106"/>
      <c r="O207" s="106"/>
      <c r="Q207" s="432"/>
      <c r="R207" s="432"/>
      <c r="S207" s="432"/>
      <c r="T207" s="432"/>
      <c r="U207" s="432"/>
    </row>
    <row r="208" spans="3:21" ht="7.5" customHeight="1" thickBot="1" x14ac:dyDescent="0.2">
      <c r="C208" s="73"/>
      <c r="D208" s="74"/>
      <c r="E208" s="67"/>
      <c r="F208" s="67"/>
      <c r="G208" s="67"/>
      <c r="H208" s="67"/>
      <c r="I208" s="67"/>
      <c r="J208" s="67"/>
      <c r="K208" s="67"/>
      <c r="L208" s="131"/>
      <c r="M208" s="72"/>
      <c r="N208" s="206"/>
      <c r="O208" s="206"/>
    </row>
    <row r="209" spans="3:15" ht="17.25" customHeight="1" x14ac:dyDescent="0.15">
      <c r="C209" s="73"/>
      <c r="D209" s="75" t="s">
        <v>55</v>
      </c>
      <c r="E209" s="466" t="s">
        <v>550</v>
      </c>
      <c r="F209" s="467"/>
      <c r="G209" s="467"/>
      <c r="H209" s="467"/>
      <c r="I209" s="467"/>
      <c r="J209" s="467"/>
      <c r="K209" s="468"/>
      <c r="L209" s="132"/>
      <c r="M209" s="130"/>
      <c r="N209" s="206"/>
      <c r="O209" s="206"/>
    </row>
    <row r="210" spans="3:15" ht="17.25" customHeight="1" thickBot="1" x14ac:dyDescent="0.2">
      <c r="C210" s="73"/>
      <c r="D210" s="75"/>
      <c r="E210" s="469"/>
      <c r="F210" s="470"/>
      <c r="G210" s="470"/>
      <c r="H210" s="470"/>
      <c r="I210" s="470"/>
      <c r="J210" s="470"/>
      <c r="K210" s="471"/>
      <c r="L210" s="132"/>
      <c r="M210" s="130"/>
      <c r="N210" s="206"/>
      <c r="O210" s="206"/>
    </row>
    <row r="211" spans="3:15" ht="7.5" customHeight="1" x14ac:dyDescent="0.15">
      <c r="C211" s="73"/>
      <c r="D211" s="74"/>
      <c r="E211" s="75"/>
      <c r="F211" s="75"/>
      <c r="G211" s="67"/>
      <c r="H211" s="67"/>
      <c r="I211" s="67"/>
      <c r="J211" s="67"/>
      <c r="K211" s="67"/>
      <c r="L211" s="67"/>
      <c r="M211" s="130"/>
      <c r="N211" s="206"/>
      <c r="O211" s="206"/>
    </row>
    <row r="212" spans="3:15" ht="17.25" customHeight="1" x14ac:dyDescent="0.15">
      <c r="C212" s="472" t="s">
        <v>102</v>
      </c>
      <c r="D212" s="473"/>
      <c r="E212" s="80"/>
      <c r="F212" s="80"/>
      <c r="G212" s="133"/>
      <c r="H212" s="133"/>
      <c r="I212" s="133"/>
      <c r="J212" s="133"/>
      <c r="K212" s="133"/>
      <c r="L212" s="133"/>
      <c r="M212" s="81" t="s">
        <v>535</v>
      </c>
      <c r="N212" s="206"/>
      <c r="O212" s="206"/>
    </row>
    <row r="213" spans="3:15" ht="7.5" customHeight="1" thickBot="1" x14ac:dyDescent="0.2">
      <c r="C213" s="73"/>
      <c r="D213" s="74"/>
      <c r="E213" s="75"/>
      <c r="F213" s="75"/>
      <c r="G213" s="67"/>
      <c r="H213" s="67"/>
      <c r="I213" s="67"/>
      <c r="J213" s="67"/>
      <c r="K213" s="67"/>
      <c r="L213" s="67"/>
      <c r="M213" s="130"/>
      <c r="N213" s="206"/>
      <c r="O213" s="206"/>
    </row>
    <row r="214" spans="3:15" ht="17.25" customHeight="1" thickBot="1" x14ac:dyDescent="0.2">
      <c r="C214" s="73"/>
      <c r="D214" s="126" t="s">
        <v>57</v>
      </c>
      <c r="E214" s="128" t="s">
        <v>118</v>
      </c>
      <c r="F214" s="75"/>
      <c r="G214" s="67"/>
      <c r="H214" s="67"/>
      <c r="I214" s="67"/>
      <c r="J214" s="67"/>
      <c r="K214" s="67"/>
      <c r="L214" s="67"/>
      <c r="M214" s="72" t="s">
        <v>87</v>
      </c>
      <c r="N214" s="206"/>
      <c r="O214" s="206"/>
    </row>
    <row r="215" spans="3:15" ht="7.5" customHeight="1" thickBot="1" x14ac:dyDescent="0.2">
      <c r="C215" s="73"/>
      <c r="D215" s="67"/>
      <c r="F215" s="75"/>
      <c r="G215" s="67"/>
      <c r="H215" s="67"/>
      <c r="I215" s="67"/>
      <c r="J215" s="67"/>
      <c r="K215" s="67"/>
      <c r="L215" s="67"/>
      <c r="M215" s="72"/>
      <c r="N215" s="206"/>
      <c r="O215" s="206"/>
    </row>
    <row r="216" spans="3:15" ht="17.25" customHeight="1" thickBot="1" x14ac:dyDescent="0.2">
      <c r="C216" s="73"/>
      <c r="D216" s="126" t="s">
        <v>58</v>
      </c>
      <c r="E216" s="128" t="s">
        <v>118</v>
      </c>
      <c r="F216" s="75"/>
      <c r="G216" s="67"/>
      <c r="H216" s="67"/>
      <c r="I216" s="67"/>
      <c r="J216" s="67"/>
      <c r="K216" s="67"/>
      <c r="L216" s="67"/>
      <c r="M216" s="72" t="s">
        <v>87</v>
      </c>
      <c r="N216" s="206"/>
      <c r="O216" s="206"/>
    </row>
    <row r="217" spans="3:15" ht="7.5" customHeight="1" thickBot="1" x14ac:dyDescent="0.2">
      <c r="C217" s="73"/>
      <c r="D217" s="67"/>
      <c r="F217" s="67"/>
      <c r="G217" s="67"/>
      <c r="I217" s="67"/>
      <c r="K217" s="129"/>
      <c r="L217" s="129"/>
      <c r="M217" s="72"/>
      <c r="N217" s="206"/>
      <c r="O217" s="206"/>
    </row>
    <row r="218" spans="3:15" ht="17.25" customHeight="1" thickBot="1" x14ac:dyDescent="0.2">
      <c r="C218" s="73"/>
      <c r="D218" s="126" t="s">
        <v>59</v>
      </c>
      <c r="E218" s="128" t="s">
        <v>118</v>
      </c>
      <c r="G218" s="126"/>
      <c r="H218" s="127" t="s">
        <v>74</v>
      </c>
      <c r="I218" s="476"/>
      <c r="J218" s="477"/>
      <c r="K218" s="48" t="s">
        <v>77</v>
      </c>
      <c r="M218" s="72" t="s">
        <v>88</v>
      </c>
      <c r="N218" s="106"/>
      <c r="O218" s="106"/>
    </row>
    <row r="219" spans="3:15" ht="7.5" customHeight="1" thickBot="1" x14ac:dyDescent="0.2">
      <c r="C219" s="73"/>
      <c r="D219" s="67"/>
      <c r="F219" s="67"/>
      <c r="G219" s="67"/>
      <c r="H219" s="67"/>
      <c r="I219" s="67"/>
      <c r="J219" s="67"/>
      <c r="K219" s="67"/>
      <c r="L219" s="67"/>
      <c r="M219" s="72"/>
      <c r="N219" s="206"/>
      <c r="O219" s="206"/>
    </row>
    <row r="220" spans="3:15" ht="17.25" customHeight="1" thickBot="1" x14ac:dyDescent="0.2">
      <c r="C220" s="73"/>
      <c r="D220" s="126" t="s">
        <v>53</v>
      </c>
      <c r="E220" s="128" t="str">
        <f>E201</f>
        <v>有</v>
      </c>
      <c r="G220" s="126"/>
      <c r="H220" s="127" t="s">
        <v>74</v>
      </c>
      <c r="I220" s="476"/>
      <c r="J220" s="477"/>
      <c r="K220" s="48" t="s">
        <v>73</v>
      </c>
      <c r="M220" s="72" t="s">
        <v>84</v>
      </c>
      <c r="N220" s="106"/>
      <c r="O220" s="106"/>
    </row>
    <row r="221" spans="3:15" ht="7.5" customHeight="1" thickBot="1" x14ac:dyDescent="0.2">
      <c r="C221" s="73"/>
      <c r="D221" s="67"/>
      <c r="F221" s="67"/>
      <c r="G221" s="67"/>
      <c r="H221" s="67"/>
      <c r="I221" s="67"/>
      <c r="J221" s="67"/>
      <c r="K221" s="67"/>
      <c r="L221" s="67"/>
      <c r="M221" s="72"/>
      <c r="N221" s="206"/>
      <c r="O221" s="206"/>
    </row>
    <row r="222" spans="3:15" ht="17.25" customHeight="1" thickBot="1" x14ac:dyDescent="0.2">
      <c r="C222" s="73"/>
      <c r="D222" s="126" t="s">
        <v>239</v>
      </c>
      <c r="E222" s="128" t="s">
        <v>118</v>
      </c>
      <c r="G222" s="126"/>
      <c r="H222" s="127" t="s">
        <v>74</v>
      </c>
      <c r="I222" s="476"/>
      <c r="J222" s="477"/>
      <c r="K222" s="48" t="s">
        <v>75</v>
      </c>
      <c r="M222" s="72" t="s">
        <v>85</v>
      </c>
      <c r="N222" s="106"/>
      <c r="O222" s="106"/>
    </row>
    <row r="223" spans="3:15" ht="7.5" customHeight="1" thickBot="1" x14ac:dyDescent="0.2">
      <c r="C223" s="73"/>
      <c r="D223" s="67"/>
      <c r="F223" s="67"/>
      <c r="G223" s="67"/>
      <c r="H223" s="67"/>
      <c r="I223" s="67"/>
      <c r="J223" s="67"/>
      <c r="K223" s="67"/>
      <c r="L223" s="67"/>
      <c r="M223" s="72"/>
      <c r="N223" s="206"/>
      <c r="O223" s="206"/>
    </row>
    <row r="224" spans="3:15" ht="17.25" customHeight="1" thickBot="1" x14ac:dyDescent="0.2">
      <c r="C224" s="73"/>
      <c r="D224" s="126" t="s">
        <v>61</v>
      </c>
      <c r="E224" s="128" t="s">
        <v>118</v>
      </c>
      <c r="G224" s="126"/>
      <c r="H224" s="127" t="s">
        <v>74</v>
      </c>
      <c r="I224" s="476"/>
      <c r="J224" s="477"/>
      <c r="K224" s="48" t="s">
        <v>73</v>
      </c>
      <c r="M224" s="72" t="s">
        <v>82</v>
      </c>
      <c r="N224" s="106"/>
      <c r="O224" s="106"/>
    </row>
    <row r="225" spans="3:15" ht="7.5" customHeight="1" thickBot="1" x14ac:dyDescent="0.2">
      <c r="C225" s="73"/>
      <c r="D225" s="67"/>
      <c r="F225" s="67"/>
      <c r="G225" s="67"/>
      <c r="H225" s="67"/>
      <c r="I225" s="67"/>
      <c r="J225" s="67"/>
      <c r="K225" s="67"/>
      <c r="L225" s="67"/>
      <c r="M225" s="72"/>
      <c r="N225" s="206"/>
      <c r="O225" s="206"/>
    </row>
    <row r="226" spans="3:15" ht="17.25" customHeight="1" thickBot="1" x14ac:dyDescent="0.2">
      <c r="C226" s="73"/>
      <c r="D226" s="126" t="s">
        <v>60</v>
      </c>
      <c r="E226" s="128" t="s">
        <v>118</v>
      </c>
      <c r="G226" s="126"/>
      <c r="H226" s="127" t="s">
        <v>74</v>
      </c>
      <c r="I226" s="476"/>
      <c r="J226" s="477"/>
      <c r="K226" s="48" t="s">
        <v>73</v>
      </c>
      <c r="M226" s="72" t="s">
        <v>84</v>
      </c>
      <c r="N226" s="106"/>
      <c r="O226" s="106"/>
    </row>
    <row r="227" spans="3:15" ht="7.5" customHeight="1" thickBot="1" x14ac:dyDescent="0.2">
      <c r="C227" s="73"/>
      <c r="D227" s="67"/>
      <c r="F227" s="67"/>
      <c r="G227" s="67"/>
      <c r="H227" s="67"/>
      <c r="I227" s="67"/>
      <c r="J227" s="67"/>
      <c r="K227" s="67"/>
      <c r="L227" s="67"/>
      <c r="M227" s="72"/>
      <c r="N227" s="206"/>
      <c r="O227" s="206"/>
    </row>
    <row r="228" spans="3:15" ht="17.25" customHeight="1" thickBot="1" x14ac:dyDescent="0.2">
      <c r="C228" s="73"/>
      <c r="D228" s="126" t="s">
        <v>54</v>
      </c>
      <c r="E228" s="128" t="s">
        <v>118</v>
      </c>
      <c r="G228" s="126"/>
      <c r="H228" s="127" t="s">
        <v>74</v>
      </c>
      <c r="I228" s="476"/>
      <c r="J228" s="477"/>
      <c r="K228" s="48" t="s">
        <v>75</v>
      </c>
      <c r="M228" s="72" t="s">
        <v>86</v>
      </c>
      <c r="N228" s="106"/>
      <c r="O228" s="106"/>
    </row>
    <row r="229" spans="3:15" ht="7.5" customHeight="1" thickBot="1" x14ac:dyDescent="0.2">
      <c r="C229" s="73"/>
      <c r="D229" s="67"/>
      <c r="F229" s="67"/>
      <c r="G229" s="67"/>
      <c r="H229" s="67"/>
      <c r="I229" s="67"/>
      <c r="J229" s="67"/>
      <c r="K229" s="67"/>
      <c r="L229" s="67"/>
      <c r="M229" s="72"/>
      <c r="N229" s="206"/>
      <c r="O229" s="206"/>
    </row>
    <row r="230" spans="3:15" ht="17.25" customHeight="1" thickBot="1" x14ac:dyDescent="0.2">
      <c r="C230" s="73"/>
      <c r="D230" s="126" t="s">
        <v>238</v>
      </c>
      <c r="E230" s="128" t="s">
        <v>118</v>
      </c>
      <c r="G230" s="126"/>
      <c r="H230" s="127" t="s">
        <v>74</v>
      </c>
      <c r="I230" s="476"/>
      <c r="J230" s="477"/>
      <c r="K230" s="48" t="s">
        <v>76</v>
      </c>
      <c r="M230" s="72" t="s">
        <v>89</v>
      </c>
      <c r="N230" s="106"/>
      <c r="O230" s="106"/>
    </row>
    <row r="231" spans="3:15" ht="7.5" customHeight="1" thickBot="1" x14ac:dyDescent="0.2">
      <c r="C231" s="73"/>
      <c r="D231" s="67"/>
      <c r="F231" s="67"/>
      <c r="G231" s="67"/>
      <c r="H231" s="67"/>
      <c r="I231" s="67"/>
      <c r="J231" s="67"/>
      <c r="K231" s="67"/>
      <c r="L231" s="67"/>
      <c r="M231" s="72"/>
      <c r="N231" s="206"/>
      <c r="O231" s="206"/>
    </row>
    <row r="232" spans="3:15" ht="17.25" customHeight="1" thickBot="1" x14ac:dyDescent="0.2">
      <c r="C232" s="73"/>
      <c r="D232" s="126" t="s">
        <v>62</v>
      </c>
      <c r="E232" s="128" t="s">
        <v>118</v>
      </c>
      <c r="G232" s="126"/>
      <c r="H232" s="127" t="s">
        <v>74</v>
      </c>
      <c r="I232" s="476"/>
      <c r="J232" s="477"/>
      <c r="K232" s="48" t="s">
        <v>75</v>
      </c>
      <c r="M232" s="72" t="s">
        <v>90</v>
      </c>
      <c r="N232" s="106"/>
      <c r="O232" s="106"/>
    </row>
    <row r="233" spans="3:15" ht="7.5" customHeight="1" thickBot="1" x14ac:dyDescent="0.2">
      <c r="C233" s="73"/>
      <c r="D233" s="67"/>
      <c r="F233" s="67"/>
      <c r="G233" s="67"/>
      <c r="H233" s="67"/>
      <c r="I233" s="67"/>
      <c r="J233" s="67"/>
      <c r="K233" s="67"/>
      <c r="L233" s="131"/>
      <c r="M233" s="72"/>
      <c r="N233" s="206"/>
      <c r="O233" s="206"/>
    </row>
    <row r="234" spans="3:15" ht="17.25" customHeight="1" x14ac:dyDescent="0.15">
      <c r="C234" s="73"/>
      <c r="D234" s="75" t="s">
        <v>55</v>
      </c>
      <c r="E234" s="466" t="s">
        <v>550</v>
      </c>
      <c r="F234" s="467"/>
      <c r="G234" s="467"/>
      <c r="H234" s="467"/>
      <c r="I234" s="467"/>
      <c r="J234" s="467"/>
      <c r="K234" s="468"/>
      <c r="L234" s="132"/>
      <c r="M234" s="72" t="s">
        <v>392</v>
      </c>
      <c r="N234" s="206"/>
      <c r="O234" s="206"/>
    </row>
    <row r="235" spans="3:15" ht="17.25" customHeight="1" thickBot="1" x14ac:dyDescent="0.2">
      <c r="C235" s="73"/>
      <c r="D235" s="75"/>
      <c r="E235" s="469"/>
      <c r="F235" s="470"/>
      <c r="G235" s="470"/>
      <c r="H235" s="470"/>
      <c r="I235" s="470"/>
      <c r="J235" s="470"/>
      <c r="K235" s="471"/>
      <c r="L235" s="132"/>
      <c r="M235" s="130"/>
      <c r="N235" s="206"/>
      <c r="O235" s="206"/>
    </row>
    <row r="236" spans="3:15" ht="7.5" customHeight="1" x14ac:dyDescent="0.15">
      <c r="C236" s="73"/>
      <c r="D236" s="74"/>
      <c r="E236" s="75"/>
      <c r="F236" s="75"/>
      <c r="G236" s="67"/>
      <c r="H236" s="67"/>
      <c r="I236" s="67"/>
      <c r="J236" s="67"/>
      <c r="K236" s="67"/>
      <c r="L236" s="67"/>
      <c r="M236" s="130"/>
      <c r="N236" s="206"/>
      <c r="O236" s="206"/>
    </row>
    <row r="237" spans="3:15" ht="17.25" customHeight="1" x14ac:dyDescent="0.15">
      <c r="C237" s="474" t="s">
        <v>103</v>
      </c>
      <c r="D237" s="475"/>
      <c r="E237" s="247"/>
      <c r="F237" s="247"/>
      <c r="G237" s="247"/>
      <c r="H237" s="247"/>
      <c r="I237" s="247"/>
      <c r="J237" s="247"/>
      <c r="K237" s="247"/>
      <c r="L237" s="247"/>
      <c r="M237" s="81" t="s">
        <v>535</v>
      </c>
      <c r="N237" s="206"/>
      <c r="O237" s="206"/>
    </row>
    <row r="238" spans="3:15" ht="7.5" customHeight="1" thickBot="1" x14ac:dyDescent="0.2">
      <c r="C238" s="73"/>
      <c r="D238" s="74"/>
      <c r="E238" s="126"/>
      <c r="F238" s="126"/>
      <c r="G238" s="126"/>
      <c r="K238" s="127"/>
      <c r="L238" s="127"/>
      <c r="M238" s="130"/>
      <c r="N238" s="206"/>
      <c r="O238" s="206"/>
    </row>
    <row r="239" spans="3:15" ht="17.25" customHeight="1" thickBot="1" x14ac:dyDescent="0.2">
      <c r="C239" s="73"/>
      <c r="D239" s="126" t="s">
        <v>63</v>
      </c>
      <c r="E239" s="128" t="s">
        <v>118</v>
      </c>
      <c r="G239" s="126"/>
      <c r="H239" s="127" t="s">
        <v>74</v>
      </c>
      <c r="I239" s="476"/>
      <c r="J239" s="477"/>
      <c r="K239" s="48" t="s">
        <v>78</v>
      </c>
      <c r="M239" s="72" t="s">
        <v>91</v>
      </c>
      <c r="N239" s="106"/>
      <c r="O239" s="106"/>
    </row>
    <row r="240" spans="3:15" ht="7.5" customHeight="1" thickBot="1" x14ac:dyDescent="0.2">
      <c r="C240" s="73"/>
      <c r="D240" s="67"/>
      <c r="F240" s="67"/>
      <c r="G240" s="67"/>
      <c r="I240" s="67"/>
      <c r="K240" s="129"/>
      <c r="L240" s="129"/>
      <c r="M240" s="72"/>
      <c r="N240" s="206"/>
      <c r="O240" s="206"/>
    </row>
    <row r="241" spans="3:15" ht="17.25" customHeight="1" thickBot="1" x14ac:dyDescent="0.2">
      <c r="C241" s="73"/>
      <c r="D241" s="126" t="s">
        <v>64</v>
      </c>
      <c r="E241" s="128" t="s">
        <v>118</v>
      </c>
      <c r="G241" s="126"/>
      <c r="H241" s="127" t="s">
        <v>74</v>
      </c>
      <c r="I241" s="476"/>
      <c r="J241" s="477"/>
      <c r="K241" s="48" t="s">
        <v>78</v>
      </c>
      <c r="M241" s="72" t="s">
        <v>91</v>
      </c>
      <c r="N241" s="106"/>
      <c r="O241" s="106"/>
    </row>
    <row r="242" spans="3:15" ht="7.5" customHeight="1" thickBot="1" x14ac:dyDescent="0.2">
      <c r="C242" s="73"/>
      <c r="D242" s="67"/>
      <c r="F242" s="67"/>
      <c r="G242" s="67"/>
      <c r="I242" s="67"/>
      <c r="K242" s="129"/>
      <c r="L242" s="129"/>
      <c r="M242" s="72"/>
      <c r="N242" s="206"/>
      <c r="O242" s="206"/>
    </row>
    <row r="243" spans="3:15" ht="17.25" customHeight="1" thickBot="1" x14ac:dyDescent="0.2">
      <c r="C243" s="73"/>
      <c r="D243" s="126" t="s">
        <v>65</v>
      </c>
      <c r="E243" s="128" t="s">
        <v>118</v>
      </c>
      <c r="G243" s="126"/>
      <c r="H243" s="127" t="s">
        <v>74</v>
      </c>
      <c r="I243" s="476"/>
      <c r="J243" s="477"/>
      <c r="K243" s="48" t="s">
        <v>79</v>
      </c>
      <c r="M243" s="72" t="s">
        <v>92</v>
      </c>
      <c r="N243" s="106"/>
      <c r="O243" s="106"/>
    </row>
    <row r="244" spans="3:15" ht="7.5" customHeight="1" thickBot="1" x14ac:dyDescent="0.2">
      <c r="C244" s="73"/>
      <c r="D244" s="67"/>
      <c r="F244" s="67"/>
      <c r="G244" s="67"/>
      <c r="H244" s="67"/>
      <c r="I244" s="67"/>
      <c r="J244" s="67"/>
      <c r="K244" s="67"/>
      <c r="L244" s="67"/>
      <c r="M244" s="72"/>
      <c r="N244" s="206"/>
      <c r="O244" s="206"/>
    </row>
    <row r="245" spans="3:15" ht="17.25" customHeight="1" thickBot="1" x14ac:dyDescent="0.2">
      <c r="C245" s="73"/>
      <c r="D245" s="126" t="s">
        <v>66</v>
      </c>
      <c r="E245" s="128" t="s">
        <v>118</v>
      </c>
      <c r="G245" s="126"/>
      <c r="H245" s="127" t="s">
        <v>74</v>
      </c>
      <c r="I245" s="476"/>
      <c r="J245" s="477"/>
      <c r="K245" s="48" t="s">
        <v>80</v>
      </c>
      <c r="M245" s="72" t="s">
        <v>92</v>
      </c>
      <c r="N245" s="106"/>
      <c r="O245" s="106"/>
    </row>
    <row r="246" spans="3:15" ht="7.5" customHeight="1" thickBot="1" x14ac:dyDescent="0.2">
      <c r="C246" s="73"/>
      <c r="D246" s="67"/>
      <c r="F246" s="67"/>
      <c r="G246" s="67"/>
      <c r="H246" s="67"/>
      <c r="I246" s="67"/>
      <c r="J246" s="67"/>
      <c r="K246" s="67"/>
      <c r="L246" s="131"/>
      <c r="M246" s="134"/>
      <c r="N246" s="206"/>
      <c r="O246" s="206"/>
    </row>
    <row r="247" spans="3:15" ht="17.25" customHeight="1" x14ac:dyDescent="0.15">
      <c r="C247" s="73"/>
      <c r="D247" s="75" t="s">
        <v>55</v>
      </c>
      <c r="E247" s="466" t="s">
        <v>550</v>
      </c>
      <c r="F247" s="467"/>
      <c r="G247" s="467"/>
      <c r="H247" s="467"/>
      <c r="I247" s="467"/>
      <c r="J247" s="467"/>
      <c r="K247" s="468"/>
      <c r="L247" s="132"/>
      <c r="M247" s="445" t="s">
        <v>393</v>
      </c>
      <c r="N247" s="206"/>
      <c r="O247" s="206"/>
    </row>
    <row r="248" spans="3:15" ht="17.25" customHeight="1" thickBot="1" x14ac:dyDescent="0.2">
      <c r="C248" s="73"/>
      <c r="D248" s="75"/>
      <c r="E248" s="469"/>
      <c r="F248" s="470"/>
      <c r="G248" s="470"/>
      <c r="H248" s="470"/>
      <c r="I248" s="470"/>
      <c r="J248" s="470"/>
      <c r="K248" s="471"/>
      <c r="L248" s="132"/>
      <c r="M248" s="445"/>
      <c r="N248" s="206"/>
      <c r="O248" s="206"/>
    </row>
    <row r="249" spans="3:15" ht="7.5" customHeight="1" x14ac:dyDescent="0.15">
      <c r="C249" s="73"/>
      <c r="D249" s="74"/>
      <c r="E249" s="75"/>
      <c r="F249" s="75"/>
      <c r="G249" s="67"/>
      <c r="H249" s="67"/>
      <c r="I249" s="67"/>
      <c r="J249" s="67"/>
      <c r="K249" s="67"/>
      <c r="L249" s="67"/>
      <c r="M249" s="130"/>
      <c r="N249" s="206"/>
      <c r="O249" s="206"/>
    </row>
    <row r="250" spans="3:15" ht="17.25" customHeight="1" x14ac:dyDescent="0.15">
      <c r="C250" s="472" t="s">
        <v>104</v>
      </c>
      <c r="D250" s="473"/>
      <c r="E250" s="117"/>
      <c r="F250" s="117"/>
      <c r="G250" s="117"/>
      <c r="H250" s="117"/>
      <c r="I250" s="117"/>
      <c r="J250" s="117"/>
      <c r="K250" s="117"/>
      <c r="L250" s="117"/>
      <c r="M250" s="81" t="s">
        <v>535</v>
      </c>
      <c r="N250" s="206"/>
      <c r="O250" s="206"/>
    </row>
    <row r="251" spans="3:15" ht="7.5" customHeight="1" thickBot="1" x14ac:dyDescent="0.2">
      <c r="C251" s="73"/>
      <c r="D251" s="74"/>
      <c r="E251" s="126"/>
      <c r="F251" s="126"/>
      <c r="G251" s="126"/>
      <c r="K251" s="127"/>
      <c r="L251" s="127"/>
      <c r="M251" s="130"/>
      <c r="N251" s="206"/>
      <c r="O251" s="206"/>
    </row>
    <row r="252" spans="3:15" ht="17.25" customHeight="1" thickBot="1" x14ac:dyDescent="0.2">
      <c r="C252" s="73"/>
      <c r="D252" s="126" t="s">
        <v>67</v>
      </c>
      <c r="E252" s="128" t="s">
        <v>118</v>
      </c>
      <c r="G252" s="126"/>
      <c r="H252" s="127" t="s">
        <v>74</v>
      </c>
      <c r="I252" s="476"/>
      <c r="J252" s="477"/>
      <c r="K252" s="48" t="s">
        <v>77</v>
      </c>
      <c r="M252" s="72" t="s">
        <v>93</v>
      </c>
      <c r="N252" s="106"/>
      <c r="O252" s="106"/>
    </row>
    <row r="253" spans="3:15" ht="7.5" customHeight="1" thickBot="1" x14ac:dyDescent="0.2">
      <c r="C253" s="73"/>
      <c r="D253" s="67"/>
      <c r="F253" s="67"/>
      <c r="G253" s="67"/>
      <c r="I253" s="67"/>
      <c r="K253" s="129"/>
      <c r="L253" s="129"/>
      <c r="M253" s="72"/>
      <c r="N253" s="206"/>
      <c r="O253" s="206"/>
    </row>
    <row r="254" spans="3:15" ht="17.25" customHeight="1" thickBot="1" x14ac:dyDescent="0.2">
      <c r="C254" s="73"/>
      <c r="D254" s="126" t="s">
        <v>68</v>
      </c>
      <c r="E254" s="128" t="s">
        <v>118</v>
      </c>
      <c r="G254" s="126"/>
      <c r="H254" s="127" t="s">
        <v>74</v>
      </c>
      <c r="I254" s="476"/>
      <c r="J254" s="477"/>
      <c r="K254" s="48" t="s">
        <v>77</v>
      </c>
      <c r="M254" s="72" t="s">
        <v>93</v>
      </c>
      <c r="N254" s="106"/>
      <c r="O254" s="106"/>
    </row>
    <row r="255" spans="3:15" ht="7.5" customHeight="1" thickBot="1" x14ac:dyDescent="0.2">
      <c r="C255" s="73"/>
      <c r="D255" s="67"/>
      <c r="F255" s="67"/>
      <c r="G255" s="67"/>
      <c r="I255" s="67"/>
      <c r="K255" s="129"/>
      <c r="L255" s="129"/>
      <c r="M255" s="72"/>
      <c r="N255" s="106"/>
      <c r="O255" s="106"/>
    </row>
    <row r="256" spans="3:15" ht="17.25" customHeight="1" thickBot="1" x14ac:dyDescent="0.2">
      <c r="C256" s="73"/>
      <c r="D256" s="126" t="s">
        <v>215</v>
      </c>
      <c r="E256" s="128" t="s">
        <v>118</v>
      </c>
      <c r="G256" s="126"/>
      <c r="H256" s="127" t="s">
        <v>74</v>
      </c>
      <c r="I256" s="476"/>
      <c r="J256" s="477"/>
      <c r="K256" s="48" t="s">
        <v>216</v>
      </c>
      <c r="M256" s="72" t="s">
        <v>446</v>
      </c>
      <c r="N256" s="106"/>
      <c r="O256" s="106"/>
    </row>
    <row r="257" spans="3:15" ht="7.5" customHeight="1" thickBot="1" x14ac:dyDescent="0.2">
      <c r="C257" s="73"/>
      <c r="D257" s="67"/>
      <c r="F257" s="67"/>
      <c r="G257" s="67"/>
      <c r="I257" s="67"/>
      <c r="K257" s="129"/>
      <c r="L257" s="129"/>
      <c r="M257" s="72"/>
      <c r="N257" s="206"/>
      <c r="O257" s="206"/>
    </row>
    <row r="258" spans="3:15" ht="17.25" customHeight="1" thickBot="1" x14ac:dyDescent="0.2">
      <c r="C258" s="73"/>
      <c r="D258" s="126" t="s">
        <v>69</v>
      </c>
      <c r="E258" s="128" t="s">
        <v>118</v>
      </c>
      <c r="G258" s="126"/>
      <c r="H258" s="127" t="s">
        <v>74</v>
      </c>
      <c r="I258" s="476"/>
      <c r="J258" s="477"/>
      <c r="K258" s="48" t="s">
        <v>75</v>
      </c>
      <c r="M258" s="72" t="s">
        <v>94</v>
      </c>
      <c r="N258" s="106"/>
      <c r="O258" s="106"/>
    </row>
    <row r="259" spans="3:15" ht="7.5" customHeight="1" thickBot="1" x14ac:dyDescent="0.2">
      <c r="C259" s="73"/>
      <c r="D259" s="67"/>
      <c r="F259" s="67"/>
      <c r="G259" s="67"/>
      <c r="H259" s="67"/>
      <c r="I259" s="67"/>
      <c r="J259" s="67"/>
      <c r="K259" s="67"/>
      <c r="L259" s="67"/>
      <c r="M259" s="72"/>
      <c r="N259" s="206"/>
      <c r="O259" s="206"/>
    </row>
    <row r="260" spans="3:15" ht="17.25" customHeight="1" thickBot="1" x14ac:dyDescent="0.2">
      <c r="C260" s="73"/>
      <c r="D260" s="126" t="s">
        <v>70</v>
      </c>
      <c r="E260" s="128" t="s">
        <v>118</v>
      </c>
      <c r="G260" s="126"/>
      <c r="H260" s="127" t="s">
        <v>74</v>
      </c>
      <c r="I260" s="476"/>
      <c r="J260" s="477"/>
      <c r="K260" s="48" t="s">
        <v>75</v>
      </c>
      <c r="M260" s="72" t="s">
        <v>85</v>
      </c>
      <c r="N260" s="106"/>
      <c r="O260" s="106"/>
    </row>
    <row r="261" spans="3:15" ht="7.5" customHeight="1" thickBot="1" x14ac:dyDescent="0.2">
      <c r="C261" s="73"/>
      <c r="D261" s="67"/>
      <c r="F261" s="67"/>
      <c r="G261" s="67"/>
      <c r="H261" s="67"/>
      <c r="I261" s="67"/>
      <c r="J261" s="67"/>
      <c r="K261" s="67"/>
      <c r="L261" s="67"/>
      <c r="M261" s="130"/>
      <c r="N261" s="206"/>
      <c r="O261" s="206"/>
    </row>
    <row r="262" spans="3:15" ht="17.25" customHeight="1" thickBot="1" x14ac:dyDescent="0.2">
      <c r="C262" s="73"/>
      <c r="D262" s="75" t="s">
        <v>55</v>
      </c>
      <c r="E262" s="506"/>
      <c r="F262" s="507"/>
      <c r="G262" s="507"/>
      <c r="H262" s="507"/>
      <c r="I262" s="507"/>
      <c r="J262" s="507"/>
      <c r="K262" s="508"/>
      <c r="L262" s="135"/>
      <c r="M262" s="130"/>
      <c r="N262" s="206"/>
      <c r="O262" s="206"/>
    </row>
    <row r="263" spans="3:15" ht="7.5" customHeight="1" x14ac:dyDescent="0.15">
      <c r="C263" s="73"/>
      <c r="D263" s="74"/>
      <c r="E263" s="75"/>
      <c r="F263" s="75"/>
      <c r="G263" s="67"/>
      <c r="H263" s="67"/>
      <c r="I263" s="67"/>
      <c r="J263" s="67"/>
      <c r="K263" s="67"/>
      <c r="L263" s="67"/>
      <c r="M263" s="130"/>
      <c r="N263" s="206"/>
      <c r="O263" s="206"/>
    </row>
    <row r="264" spans="3:15" ht="17.25" customHeight="1" x14ac:dyDescent="0.15">
      <c r="C264" s="472" t="s">
        <v>105</v>
      </c>
      <c r="D264" s="473"/>
      <c r="E264" s="80"/>
      <c r="F264" s="80"/>
      <c r="G264" s="133"/>
      <c r="H264" s="133"/>
      <c r="I264" s="133"/>
      <c r="J264" s="133"/>
      <c r="K264" s="133"/>
      <c r="L264" s="133"/>
      <c r="M264" s="81" t="s">
        <v>535</v>
      </c>
      <c r="N264" s="206"/>
      <c r="O264" s="206"/>
    </row>
    <row r="265" spans="3:15" ht="7.5" customHeight="1" thickBot="1" x14ac:dyDescent="0.2">
      <c r="C265" s="73"/>
      <c r="D265" s="74"/>
      <c r="E265" s="75"/>
      <c r="F265" s="75"/>
      <c r="G265" s="67"/>
      <c r="H265" s="67"/>
      <c r="I265" s="67"/>
      <c r="J265" s="67"/>
      <c r="K265" s="67"/>
      <c r="L265" s="67"/>
      <c r="M265" s="130"/>
      <c r="N265" s="206"/>
      <c r="O265" s="206"/>
    </row>
    <row r="266" spans="3:15" ht="17.25" customHeight="1" thickBot="1" x14ac:dyDescent="0.2">
      <c r="C266" s="73"/>
      <c r="D266" s="126" t="s">
        <v>235</v>
      </c>
      <c r="E266" s="128" t="s">
        <v>118</v>
      </c>
      <c r="G266" s="126"/>
      <c r="H266" s="127" t="s">
        <v>74</v>
      </c>
      <c r="I266" s="476"/>
      <c r="J266" s="477"/>
      <c r="K266" s="48" t="s">
        <v>77</v>
      </c>
      <c r="M266" s="72" t="s">
        <v>93</v>
      </c>
      <c r="N266" s="106"/>
      <c r="O266" s="106"/>
    </row>
    <row r="267" spans="3:15" ht="7.5" customHeight="1" thickBot="1" x14ac:dyDescent="0.2">
      <c r="C267" s="73"/>
      <c r="D267" s="67"/>
      <c r="F267" s="67"/>
      <c r="G267" s="67"/>
      <c r="I267" s="67"/>
      <c r="K267" s="129"/>
      <c r="L267" s="129"/>
      <c r="M267" s="72"/>
      <c r="N267" s="206"/>
      <c r="O267" s="206"/>
    </row>
    <row r="268" spans="3:15" ht="17.25" customHeight="1" thickBot="1" x14ac:dyDescent="0.2">
      <c r="C268" s="73"/>
      <c r="D268" s="126" t="s">
        <v>236</v>
      </c>
      <c r="E268" s="128" t="s">
        <v>118</v>
      </c>
      <c r="G268" s="126"/>
      <c r="H268" s="127" t="s">
        <v>74</v>
      </c>
      <c r="I268" s="476"/>
      <c r="J268" s="477"/>
      <c r="K268" s="48" t="s">
        <v>77</v>
      </c>
      <c r="M268" s="72" t="s">
        <v>95</v>
      </c>
      <c r="N268" s="106"/>
      <c r="O268" s="106"/>
    </row>
    <row r="269" spans="3:15" ht="7.5" customHeight="1" thickBot="1" x14ac:dyDescent="0.2">
      <c r="C269" s="73"/>
      <c r="D269" s="67"/>
      <c r="F269" s="67"/>
      <c r="G269" s="67"/>
      <c r="I269" s="67"/>
      <c r="K269" s="129"/>
      <c r="L269" s="129"/>
      <c r="M269" s="72"/>
      <c r="N269" s="206"/>
      <c r="O269" s="206"/>
    </row>
    <row r="270" spans="3:15" ht="17.25" customHeight="1" thickBot="1" x14ac:dyDescent="0.2">
      <c r="C270" s="73"/>
      <c r="D270" s="126" t="s">
        <v>237</v>
      </c>
      <c r="E270" s="128" t="s">
        <v>118</v>
      </c>
      <c r="G270" s="126"/>
      <c r="H270" s="127" t="s">
        <v>74</v>
      </c>
      <c r="I270" s="476"/>
      <c r="J270" s="477"/>
      <c r="K270" s="48" t="s">
        <v>77</v>
      </c>
      <c r="M270" s="72" t="s">
        <v>95</v>
      </c>
      <c r="N270" s="106"/>
      <c r="O270" s="106"/>
    </row>
    <row r="271" spans="3:15" ht="7.5" customHeight="1" thickBot="1" x14ac:dyDescent="0.2">
      <c r="C271" s="73"/>
      <c r="D271" s="67"/>
      <c r="F271" s="67"/>
      <c r="G271" s="67"/>
      <c r="H271" s="67"/>
      <c r="I271" s="67"/>
      <c r="J271" s="67"/>
      <c r="K271" s="67"/>
      <c r="L271" s="67"/>
      <c r="M271" s="72"/>
      <c r="N271" s="206"/>
      <c r="O271" s="206"/>
    </row>
    <row r="272" spans="3:15" ht="17.25" customHeight="1" x14ac:dyDescent="0.15">
      <c r="C272" s="73"/>
      <c r="D272" s="75" t="s">
        <v>55</v>
      </c>
      <c r="E272" s="515" t="s">
        <v>550</v>
      </c>
      <c r="F272" s="516"/>
      <c r="G272" s="516"/>
      <c r="H272" s="516"/>
      <c r="I272" s="516"/>
      <c r="J272" s="516"/>
      <c r="K272" s="517"/>
      <c r="L272" s="136"/>
      <c r="M272" s="138"/>
      <c r="N272" s="206"/>
      <c r="O272" s="206"/>
    </row>
    <row r="273" spans="3:15" ht="17.25" customHeight="1" thickBot="1" x14ac:dyDescent="0.2">
      <c r="C273" s="73"/>
      <c r="D273" s="74"/>
      <c r="E273" s="518"/>
      <c r="F273" s="519"/>
      <c r="G273" s="519"/>
      <c r="H273" s="519"/>
      <c r="I273" s="519"/>
      <c r="J273" s="519"/>
      <c r="K273" s="520"/>
      <c r="L273" s="136"/>
      <c r="M273" s="134"/>
      <c r="N273" s="206"/>
      <c r="O273" s="206"/>
    </row>
    <row r="274" spans="3:15" ht="7.5" customHeight="1" x14ac:dyDescent="0.15">
      <c r="C274" s="73"/>
      <c r="D274" s="74"/>
      <c r="E274" s="75"/>
      <c r="F274" s="75"/>
      <c r="G274" s="67"/>
      <c r="H274" s="67"/>
      <c r="I274" s="67"/>
      <c r="J274" s="67"/>
      <c r="K274" s="67"/>
      <c r="L274" s="67"/>
      <c r="M274" s="130"/>
      <c r="N274" s="206"/>
      <c r="O274" s="206"/>
    </row>
    <row r="275" spans="3:15" ht="17.25" customHeight="1" x14ac:dyDescent="0.15">
      <c r="C275" s="472" t="s">
        <v>106</v>
      </c>
      <c r="D275" s="473"/>
      <c r="E275" s="80"/>
      <c r="F275" s="80"/>
      <c r="G275" s="133"/>
      <c r="H275" s="133"/>
      <c r="I275" s="133"/>
      <c r="J275" s="133"/>
      <c r="K275" s="133"/>
      <c r="L275" s="133"/>
      <c r="M275" s="81" t="s">
        <v>535</v>
      </c>
      <c r="N275" s="206"/>
      <c r="O275" s="206"/>
    </row>
    <row r="276" spans="3:15" ht="7.5" customHeight="1" thickBot="1" x14ac:dyDescent="0.2">
      <c r="C276" s="73"/>
      <c r="D276" s="74"/>
      <c r="E276" s="75"/>
      <c r="F276" s="75"/>
      <c r="G276" s="67"/>
      <c r="H276" s="67"/>
      <c r="I276" s="67"/>
      <c r="J276" s="67"/>
      <c r="K276" s="67"/>
      <c r="L276" s="67"/>
      <c r="M276" s="130"/>
      <c r="N276" s="206"/>
      <c r="O276" s="206"/>
    </row>
    <row r="277" spans="3:15" ht="17.25" customHeight="1" thickBot="1" x14ac:dyDescent="0.2">
      <c r="C277" s="73"/>
      <c r="D277" s="126" t="s">
        <v>71</v>
      </c>
      <c r="E277" s="128" t="s">
        <v>118</v>
      </c>
      <c r="G277" s="126"/>
      <c r="H277" s="127" t="s">
        <v>74</v>
      </c>
      <c r="I277" s="476"/>
      <c r="J277" s="477"/>
      <c r="K277" s="48" t="s">
        <v>75</v>
      </c>
      <c r="M277" s="72" t="s">
        <v>86</v>
      </c>
      <c r="N277" s="106"/>
      <c r="O277" s="106"/>
    </row>
    <row r="278" spans="3:15" ht="7.5" customHeight="1" thickBot="1" x14ac:dyDescent="0.2">
      <c r="C278" s="73"/>
      <c r="D278" s="67"/>
      <c r="F278" s="67"/>
      <c r="G278" s="67"/>
      <c r="I278" s="67"/>
      <c r="K278" s="129"/>
      <c r="L278" s="129"/>
      <c r="M278" s="72"/>
      <c r="N278" s="206"/>
      <c r="O278" s="206"/>
    </row>
    <row r="279" spans="3:15" ht="17.25" customHeight="1" thickBot="1" x14ac:dyDescent="0.2">
      <c r="C279" s="73"/>
      <c r="D279" s="126" t="s">
        <v>72</v>
      </c>
      <c r="E279" s="128" t="s">
        <v>118</v>
      </c>
      <c r="G279" s="126"/>
      <c r="H279" s="127" t="s">
        <v>74</v>
      </c>
      <c r="I279" s="476"/>
      <c r="J279" s="477"/>
      <c r="K279" s="48" t="s">
        <v>73</v>
      </c>
      <c r="M279" s="72" t="s">
        <v>83</v>
      </c>
      <c r="N279" s="106"/>
      <c r="O279" s="106"/>
    </row>
    <row r="280" spans="3:15" ht="7.5" customHeight="1" thickBot="1" x14ac:dyDescent="0.2">
      <c r="C280" s="73"/>
      <c r="D280" s="67"/>
      <c r="F280" s="67"/>
      <c r="G280" s="67"/>
      <c r="I280" s="67"/>
      <c r="K280" s="129"/>
      <c r="L280" s="137"/>
      <c r="M280" s="72"/>
      <c r="N280" s="206"/>
      <c r="O280" s="206"/>
    </row>
    <row r="281" spans="3:15" ht="17.25" customHeight="1" x14ac:dyDescent="0.15">
      <c r="C281" s="73"/>
      <c r="D281" s="75" t="s">
        <v>55</v>
      </c>
      <c r="E281" s="515" t="s">
        <v>550</v>
      </c>
      <c r="F281" s="516"/>
      <c r="G281" s="516"/>
      <c r="H281" s="516"/>
      <c r="I281" s="516"/>
      <c r="J281" s="516"/>
      <c r="K281" s="517"/>
      <c r="L281" s="136"/>
      <c r="M281" s="72"/>
      <c r="N281" s="206"/>
      <c r="O281" s="206"/>
    </row>
    <row r="282" spans="3:15" ht="17.25" customHeight="1" thickBot="1" x14ac:dyDescent="0.2">
      <c r="C282" s="73"/>
      <c r="D282" s="74"/>
      <c r="E282" s="518"/>
      <c r="F282" s="519"/>
      <c r="G282" s="519"/>
      <c r="H282" s="519"/>
      <c r="I282" s="519"/>
      <c r="J282" s="519"/>
      <c r="K282" s="520"/>
      <c r="L282" s="136"/>
      <c r="M282" s="130"/>
      <c r="N282" s="206"/>
      <c r="O282" s="206"/>
    </row>
    <row r="283" spans="3:15" ht="7.5" customHeight="1" x14ac:dyDescent="0.15">
      <c r="C283" s="73"/>
      <c r="D283" s="74"/>
      <c r="E283" s="75"/>
      <c r="F283" s="75"/>
      <c r="G283" s="67"/>
      <c r="H283" s="67"/>
      <c r="I283" s="67"/>
      <c r="J283" s="67"/>
      <c r="K283" s="67"/>
      <c r="L283" s="67"/>
      <c r="M283" s="130"/>
      <c r="N283" s="206"/>
      <c r="O283" s="206"/>
    </row>
    <row r="284" spans="3:15" ht="17.25" customHeight="1" x14ac:dyDescent="0.15">
      <c r="C284" s="418" t="s">
        <v>396</v>
      </c>
      <c r="D284" s="419"/>
      <c r="E284" s="292"/>
      <c r="F284" s="292"/>
      <c r="G284" s="295"/>
      <c r="H284" s="295"/>
      <c r="I284" s="295"/>
      <c r="J284" s="295"/>
      <c r="K284" s="295"/>
      <c r="L284" s="295"/>
      <c r="M284" s="296" t="s">
        <v>535</v>
      </c>
      <c r="N284" s="206"/>
      <c r="O284" s="206"/>
    </row>
    <row r="285" spans="3:15" ht="7.5" customHeight="1" x14ac:dyDescent="0.15">
      <c r="C285" s="300"/>
      <c r="D285" s="301"/>
      <c r="E285" s="284"/>
      <c r="F285" s="284"/>
      <c r="G285" s="286"/>
      <c r="H285" s="286"/>
      <c r="I285" s="286"/>
      <c r="J285" s="286"/>
      <c r="K285" s="286"/>
      <c r="L285" s="286"/>
      <c r="M285" s="302"/>
      <c r="N285" s="206"/>
      <c r="O285" s="206"/>
    </row>
    <row r="286" spans="3:15" ht="17.25" customHeight="1" thickBot="1" x14ac:dyDescent="0.2">
      <c r="C286" s="300"/>
      <c r="D286" s="303" t="s">
        <v>397</v>
      </c>
      <c r="E286" s="284"/>
      <c r="F286" s="462" t="s">
        <v>399</v>
      </c>
      <c r="G286" s="462"/>
      <c r="H286" s="462"/>
      <c r="I286" s="462"/>
      <c r="J286" s="462"/>
      <c r="K286" s="462"/>
      <c r="L286" s="286"/>
      <c r="M286" s="302"/>
      <c r="N286" s="206"/>
      <c r="O286" s="206"/>
    </row>
    <row r="287" spans="3:15" ht="17.25" customHeight="1" thickBot="1" x14ac:dyDescent="0.2">
      <c r="C287" s="300"/>
      <c r="D287" s="236"/>
      <c r="E287" s="304" t="s">
        <v>398</v>
      </c>
      <c r="F287" s="447"/>
      <c r="G287" s="448"/>
      <c r="H287" s="448"/>
      <c r="I287" s="448"/>
      <c r="J287" s="448"/>
      <c r="K287" s="449"/>
      <c r="L287" s="286"/>
      <c r="M287" s="285" t="s">
        <v>400</v>
      </c>
      <c r="N287" s="206"/>
      <c r="O287" s="206"/>
    </row>
    <row r="288" spans="3:15" ht="7.5" customHeight="1" thickBot="1" x14ac:dyDescent="0.2">
      <c r="C288" s="300"/>
      <c r="D288" s="305"/>
      <c r="E288" s="304"/>
      <c r="F288" s="284"/>
      <c r="G288" s="286"/>
      <c r="H288" s="286"/>
      <c r="I288" s="286"/>
      <c r="J288" s="286"/>
      <c r="K288" s="286"/>
      <c r="L288" s="286"/>
      <c r="M288" s="285"/>
      <c r="N288" s="206"/>
      <c r="O288" s="206"/>
    </row>
    <row r="289" spans="2:21" ht="17.25" customHeight="1" thickBot="1" x14ac:dyDescent="0.2">
      <c r="C289" s="300"/>
      <c r="D289" s="236"/>
      <c r="E289" s="304" t="s">
        <v>398</v>
      </c>
      <c r="F289" s="447"/>
      <c r="G289" s="448"/>
      <c r="H289" s="448"/>
      <c r="I289" s="448"/>
      <c r="J289" s="448"/>
      <c r="K289" s="449"/>
      <c r="L289" s="286"/>
      <c r="M289" s="285" t="s">
        <v>401</v>
      </c>
      <c r="N289" s="206"/>
      <c r="O289" s="206"/>
    </row>
    <row r="290" spans="2:21" ht="7.5" customHeight="1" thickBot="1" x14ac:dyDescent="0.2">
      <c r="C290" s="300"/>
      <c r="D290" s="301"/>
      <c r="E290" s="284"/>
      <c r="F290" s="284"/>
      <c r="G290" s="286"/>
      <c r="H290" s="286"/>
      <c r="I290" s="286"/>
      <c r="J290" s="286"/>
      <c r="K290" s="286"/>
      <c r="L290" s="286"/>
      <c r="M290" s="285"/>
      <c r="N290" s="206"/>
      <c r="O290" s="206"/>
    </row>
    <row r="291" spans="2:21" ht="17.25" customHeight="1" thickBot="1" x14ac:dyDescent="0.2">
      <c r="C291" s="300"/>
      <c r="D291" s="236"/>
      <c r="E291" s="304" t="s">
        <v>398</v>
      </c>
      <c r="F291" s="447"/>
      <c r="G291" s="448"/>
      <c r="H291" s="448"/>
      <c r="I291" s="448"/>
      <c r="J291" s="448"/>
      <c r="K291" s="449"/>
      <c r="L291" s="286"/>
      <c r="M291" s="285" t="s">
        <v>402</v>
      </c>
      <c r="N291" s="206"/>
      <c r="O291" s="206"/>
    </row>
    <row r="292" spans="2:21" customFormat="1" ht="7.5" customHeight="1" thickBot="1" x14ac:dyDescent="0.2">
      <c r="C292" s="306"/>
      <c r="D292" s="289"/>
      <c r="E292" s="307"/>
      <c r="F292" s="289"/>
      <c r="G292" s="289"/>
      <c r="H292" s="289"/>
      <c r="I292" s="289"/>
      <c r="J292" s="289"/>
      <c r="K292" s="289"/>
      <c r="L292" s="289"/>
      <c r="M292" s="308"/>
    </row>
    <row r="293" spans="2:21" ht="17.25" customHeight="1" thickBot="1" x14ac:dyDescent="0.2">
      <c r="C293" s="300"/>
      <c r="D293" s="236"/>
      <c r="E293" s="304" t="s">
        <v>398</v>
      </c>
      <c r="F293" s="447"/>
      <c r="G293" s="448"/>
      <c r="H293" s="448"/>
      <c r="I293" s="448"/>
      <c r="J293" s="448"/>
      <c r="K293" s="449"/>
      <c r="L293" s="286"/>
      <c r="M293" s="285" t="s">
        <v>403</v>
      </c>
      <c r="N293" s="206"/>
      <c r="O293" s="206"/>
    </row>
    <row r="294" spans="2:21" customFormat="1" ht="7.5" customHeight="1" x14ac:dyDescent="0.15">
      <c r="C294" s="234"/>
      <c r="M294" s="235"/>
    </row>
    <row r="295" spans="2:21" ht="17.25" customHeight="1" x14ac:dyDescent="0.15">
      <c r="C295" s="450" t="s">
        <v>296</v>
      </c>
      <c r="D295" s="451"/>
      <c r="E295" s="97"/>
      <c r="F295" s="97"/>
      <c r="G295" s="97"/>
      <c r="H295" s="97"/>
      <c r="I295" s="97"/>
      <c r="J295" s="97"/>
      <c r="K295" s="97"/>
      <c r="L295" s="97"/>
      <c r="M295" s="98"/>
      <c r="N295" s="58"/>
      <c r="O295" s="58"/>
    </row>
    <row r="296" spans="2:21" s="116" customFormat="1" ht="6" customHeight="1" x14ac:dyDescent="0.15">
      <c r="C296" s="215"/>
      <c r="D296" s="102"/>
      <c r="E296" s="102"/>
      <c r="F296" s="102"/>
      <c r="G296" s="102"/>
      <c r="H296" s="102"/>
      <c r="I296" s="102"/>
      <c r="J296" s="102"/>
      <c r="K296" s="102"/>
      <c r="L296" s="102"/>
      <c r="M296" s="103"/>
      <c r="N296" s="58"/>
      <c r="O296" s="58"/>
    </row>
    <row r="297" spans="2:21" s="211" customFormat="1" ht="17.25" customHeight="1" x14ac:dyDescent="0.15">
      <c r="B297"/>
      <c r="C297" s="504" t="s">
        <v>298</v>
      </c>
      <c r="D297" s="505"/>
      <c r="E297" s="294"/>
      <c r="F297" s="294"/>
      <c r="G297" s="294"/>
      <c r="H297" s="294"/>
      <c r="I297" s="294"/>
      <c r="J297" s="294"/>
      <c r="K297" s="294"/>
      <c r="L297" s="294"/>
      <c r="M297" s="293" t="s">
        <v>535</v>
      </c>
      <c r="N297"/>
      <c r="O297" s="212"/>
      <c r="Q297" s="213"/>
      <c r="R297" s="213"/>
      <c r="S297" s="213"/>
      <c r="T297" s="213"/>
      <c r="U297" s="213"/>
    </row>
    <row r="298" spans="2:21" s="211" customFormat="1" ht="7.5" customHeight="1" thickBot="1" x14ac:dyDescent="0.2">
      <c r="B298"/>
      <c r="C298" s="283"/>
      <c r="D298" s="291"/>
      <c r="E298" s="297"/>
      <c r="F298" s="297"/>
      <c r="G298" s="297"/>
      <c r="H298" s="297"/>
      <c r="I298" s="297"/>
      <c r="J298" s="297"/>
      <c r="K298" s="297"/>
      <c r="L298" s="297"/>
      <c r="M298" s="288"/>
      <c r="N298"/>
      <c r="O298" s="212"/>
      <c r="Q298" s="213"/>
      <c r="R298" s="213"/>
      <c r="S298" s="213"/>
      <c r="T298" s="213"/>
      <c r="U298" s="213"/>
    </row>
    <row r="299" spans="2:21" s="211" customFormat="1" ht="17.25" customHeight="1" thickBot="1" x14ac:dyDescent="0.2">
      <c r="B299"/>
      <c r="C299" s="283"/>
      <c r="D299" s="291" t="s">
        <v>292</v>
      </c>
      <c r="E299" s="420"/>
      <c r="F299" s="421"/>
      <c r="G299" s="421"/>
      <c r="H299" s="421"/>
      <c r="I299" s="421"/>
      <c r="J299" s="421"/>
      <c r="K299" s="422"/>
      <c r="L299" s="298"/>
      <c r="M299" s="285" t="s">
        <v>46</v>
      </c>
      <c r="N299"/>
      <c r="O299" s="212"/>
      <c r="Q299" s="213"/>
      <c r="R299" s="213"/>
      <c r="S299" s="213"/>
      <c r="T299" s="213"/>
      <c r="U299" s="213"/>
    </row>
    <row r="300" spans="2:21" s="211" customFormat="1" ht="7.5" customHeight="1" thickBot="1" x14ac:dyDescent="0.2">
      <c r="B300"/>
      <c r="C300" s="283"/>
      <c r="D300" s="291"/>
      <c r="E300" s="299"/>
      <c r="F300" s="299"/>
      <c r="G300" s="299"/>
      <c r="H300" s="299"/>
      <c r="I300" s="299"/>
      <c r="J300" s="299"/>
      <c r="K300" s="299"/>
      <c r="L300" s="299"/>
      <c r="M300" s="285"/>
      <c r="N300"/>
      <c r="O300" s="212"/>
      <c r="Q300" s="213"/>
      <c r="R300" s="213"/>
      <c r="S300" s="213"/>
      <c r="T300" s="213"/>
      <c r="U300" s="213"/>
    </row>
    <row r="301" spans="2:21" s="211" customFormat="1" ht="17.25" customHeight="1" thickBot="1" x14ac:dyDescent="0.2">
      <c r="B301"/>
      <c r="C301" s="283"/>
      <c r="D301" s="291" t="s">
        <v>222</v>
      </c>
      <c r="E301" s="424"/>
      <c r="F301" s="425"/>
      <c r="G301" s="284" t="s">
        <v>17</v>
      </c>
      <c r="H301" s="284"/>
      <c r="I301" s="284"/>
      <c r="J301" s="284"/>
      <c r="K301" s="284"/>
      <c r="L301" s="284"/>
      <c r="M301" s="285" t="s">
        <v>96</v>
      </c>
      <c r="N301"/>
      <c r="O301" s="212"/>
      <c r="Q301" s="213"/>
      <c r="R301" s="213"/>
      <c r="S301" s="213"/>
      <c r="T301" s="213"/>
      <c r="U301" s="213"/>
    </row>
    <row r="302" spans="2:21" s="116" customFormat="1" ht="7.5" customHeight="1" x14ac:dyDescent="0.15">
      <c r="C302" s="55"/>
      <c r="D302" s="56"/>
      <c r="E302" s="56"/>
      <c r="F302" s="56"/>
      <c r="G302" s="56"/>
      <c r="H302" s="56"/>
      <c r="I302" s="56"/>
      <c r="J302" s="56"/>
      <c r="K302" s="56"/>
      <c r="L302" s="56"/>
      <c r="M302" s="57"/>
      <c r="N302"/>
      <c r="O302" s="58"/>
    </row>
    <row r="303" spans="2:21" ht="17.25" customHeight="1" x14ac:dyDescent="0.15">
      <c r="C303" s="472" t="s">
        <v>107</v>
      </c>
      <c r="D303" s="473"/>
      <c r="E303" s="117"/>
      <c r="F303" s="117"/>
      <c r="G303" s="117"/>
      <c r="H303" s="117"/>
      <c r="I303" s="117"/>
      <c r="J303" s="117"/>
      <c r="K303" s="117"/>
      <c r="L303" s="117"/>
      <c r="M303" s="81" t="s">
        <v>535</v>
      </c>
      <c r="N303"/>
      <c r="O303" s="106"/>
      <c r="Q303" s="151"/>
      <c r="R303" s="151"/>
      <c r="S303" s="151"/>
      <c r="T303" s="151"/>
      <c r="U303" s="151"/>
    </row>
    <row r="304" spans="2:21" ht="7.5" customHeight="1" thickBot="1" x14ac:dyDescent="0.2">
      <c r="C304" s="69"/>
      <c r="D304" s="50"/>
      <c r="E304" s="116"/>
      <c r="F304" s="116"/>
      <c r="G304" s="116"/>
      <c r="H304" s="116"/>
      <c r="I304" s="116"/>
      <c r="J304" s="116"/>
      <c r="K304" s="116"/>
      <c r="L304" s="116"/>
      <c r="M304" s="79"/>
      <c r="N304"/>
      <c r="O304" s="106"/>
      <c r="Q304" s="151"/>
      <c r="R304" s="151"/>
      <c r="S304" s="151"/>
      <c r="T304" s="151"/>
      <c r="U304" s="151"/>
    </row>
    <row r="305" spans="2:21" ht="17.25" customHeight="1" thickBot="1" x14ac:dyDescent="0.2">
      <c r="C305" s="69"/>
      <c r="D305" s="50" t="s">
        <v>226</v>
      </c>
      <c r="E305" s="420"/>
      <c r="F305" s="421"/>
      <c r="G305" s="421"/>
      <c r="H305" s="421"/>
      <c r="I305" s="421"/>
      <c r="J305" s="421"/>
      <c r="K305" s="422"/>
      <c r="L305" s="71"/>
      <c r="M305" s="72" t="s">
        <v>538</v>
      </c>
      <c r="N305"/>
      <c r="O305" s="106"/>
      <c r="Q305" s="151"/>
      <c r="R305" s="151"/>
      <c r="S305" s="151"/>
      <c r="T305" s="151"/>
      <c r="U305" s="151"/>
    </row>
    <row r="306" spans="2:21" ht="7.5" customHeight="1" thickBot="1" x14ac:dyDescent="0.2">
      <c r="C306" s="69"/>
      <c r="D306" s="50"/>
      <c r="E306" s="102"/>
      <c r="F306" s="102"/>
      <c r="G306" s="102"/>
      <c r="H306" s="102"/>
      <c r="I306" s="102"/>
      <c r="J306" s="102"/>
      <c r="K306" s="102"/>
      <c r="L306" s="102"/>
      <c r="M306" s="72"/>
      <c r="N306"/>
      <c r="O306" s="106"/>
      <c r="Q306" s="151"/>
      <c r="R306" s="151"/>
      <c r="S306" s="151"/>
      <c r="T306" s="151"/>
      <c r="U306" s="151"/>
    </row>
    <row r="307" spans="2:21" ht="17.25" customHeight="1" thickBot="1" x14ac:dyDescent="0.2">
      <c r="C307" s="69"/>
      <c r="D307" s="50" t="s">
        <v>222</v>
      </c>
      <c r="E307" s="424"/>
      <c r="F307" s="425"/>
      <c r="G307" s="76" t="s">
        <v>17</v>
      </c>
      <c r="H307" s="76"/>
      <c r="I307" s="76"/>
      <c r="J307" s="76"/>
      <c r="K307" s="76"/>
      <c r="L307" s="76"/>
      <c r="M307" s="72" t="s">
        <v>96</v>
      </c>
      <c r="N307"/>
      <c r="O307" s="106"/>
      <c r="Q307" s="151"/>
      <c r="R307" s="151"/>
      <c r="S307" s="151"/>
      <c r="T307" s="151"/>
      <c r="U307" s="151"/>
    </row>
    <row r="308" spans="2:21" ht="7.5" customHeight="1" x14ac:dyDescent="0.15">
      <c r="C308" s="69"/>
      <c r="D308" s="50"/>
      <c r="E308" s="76"/>
      <c r="F308" s="76"/>
      <c r="G308" s="76"/>
      <c r="H308" s="76"/>
      <c r="I308" s="76"/>
      <c r="J308" s="76"/>
      <c r="K308" s="76"/>
      <c r="L308" s="76"/>
      <c r="M308" s="72"/>
      <c r="N308"/>
      <c r="O308" s="106"/>
    </row>
    <row r="309" spans="2:21" ht="17.25" customHeight="1" x14ac:dyDescent="0.15">
      <c r="C309" s="472" t="s">
        <v>108</v>
      </c>
      <c r="D309" s="473"/>
      <c r="E309" s="117"/>
      <c r="F309" s="117"/>
      <c r="G309" s="117"/>
      <c r="H309" s="117"/>
      <c r="I309" s="117"/>
      <c r="J309" s="117"/>
      <c r="K309" s="117"/>
      <c r="L309" s="117"/>
      <c r="M309" s="81" t="s">
        <v>535</v>
      </c>
      <c r="N309"/>
      <c r="O309" s="106"/>
    </row>
    <row r="310" spans="2:21" ht="7.5" customHeight="1" thickBot="1" x14ac:dyDescent="0.2">
      <c r="C310" s="69"/>
      <c r="D310" s="50"/>
      <c r="E310" s="102"/>
      <c r="F310" s="102"/>
      <c r="G310" s="102"/>
      <c r="H310" s="102"/>
      <c r="I310" s="102"/>
      <c r="J310" s="102"/>
      <c r="K310" s="102"/>
      <c r="L310" s="102"/>
      <c r="M310" s="79"/>
      <c r="N310"/>
      <c r="O310" s="106"/>
    </row>
    <row r="311" spans="2:21" ht="17.25" customHeight="1" thickBot="1" x14ac:dyDescent="0.2">
      <c r="C311" s="69"/>
      <c r="D311" s="50" t="s">
        <v>225</v>
      </c>
      <c r="E311" s="420"/>
      <c r="F311" s="421"/>
      <c r="G311" s="421"/>
      <c r="H311" s="421"/>
      <c r="I311" s="421"/>
      <c r="J311" s="421"/>
      <c r="K311" s="422"/>
      <c r="L311" s="71"/>
      <c r="M311" s="72" t="s">
        <v>116</v>
      </c>
      <c r="N311"/>
      <c r="O311" s="106"/>
    </row>
    <row r="312" spans="2:21" ht="7.5" customHeight="1" thickBot="1" x14ac:dyDescent="0.2">
      <c r="C312" s="73"/>
      <c r="D312" s="50"/>
      <c r="E312" s="102"/>
      <c r="F312" s="102"/>
      <c r="G312" s="102"/>
      <c r="H312" s="102"/>
      <c r="I312" s="102"/>
      <c r="J312" s="102"/>
      <c r="K312" s="102"/>
      <c r="L312" s="102"/>
      <c r="M312" s="72"/>
      <c r="N312"/>
      <c r="O312" s="106"/>
    </row>
    <row r="313" spans="2:21" ht="17.25" customHeight="1" thickBot="1" x14ac:dyDescent="0.2">
      <c r="C313" s="69"/>
      <c r="D313" s="50" t="s">
        <v>224</v>
      </c>
      <c r="E313" s="424"/>
      <c r="F313" s="425"/>
      <c r="G313" s="76" t="s">
        <v>17</v>
      </c>
      <c r="H313" s="76"/>
      <c r="I313" s="76"/>
      <c r="J313" s="76"/>
      <c r="K313" s="76"/>
      <c r="L313" s="76"/>
      <c r="M313" s="72" t="s">
        <v>406</v>
      </c>
      <c r="N313"/>
      <c r="O313" s="106"/>
    </row>
    <row r="314" spans="2:21" ht="7.5" customHeight="1" thickBot="1" x14ac:dyDescent="0.2">
      <c r="C314" s="69"/>
      <c r="D314" s="50"/>
      <c r="E314" s="76"/>
      <c r="F314" s="76"/>
      <c r="G314" s="76"/>
      <c r="H314" s="76"/>
      <c r="I314" s="76"/>
      <c r="J314" s="76"/>
      <c r="K314" s="76"/>
      <c r="L314" s="76"/>
      <c r="M314" s="72"/>
      <c r="N314"/>
      <c r="O314" s="106"/>
    </row>
    <row r="315" spans="2:21" ht="17.25" customHeight="1" x14ac:dyDescent="0.15">
      <c r="C315" s="69"/>
      <c r="D315" s="227" t="s">
        <v>223</v>
      </c>
      <c r="E315" s="509"/>
      <c r="F315" s="510"/>
      <c r="G315" s="510"/>
      <c r="H315" s="510"/>
      <c r="I315" s="510"/>
      <c r="J315" s="510"/>
      <c r="K315" s="511"/>
      <c r="L315" s="71"/>
      <c r="M315" s="237" t="s">
        <v>404</v>
      </c>
      <c r="N315" s="233"/>
      <c r="O315" s="106"/>
    </row>
    <row r="316" spans="2:21" ht="17.25" customHeight="1" thickBot="1" x14ac:dyDescent="0.2">
      <c r="C316" s="69"/>
      <c r="D316" s="227"/>
      <c r="E316" s="512"/>
      <c r="F316" s="513"/>
      <c r="G316" s="513"/>
      <c r="H316" s="513"/>
      <c r="I316" s="513"/>
      <c r="J316" s="513"/>
      <c r="K316" s="514"/>
      <c r="L316" s="71"/>
      <c r="M316" s="237" t="s">
        <v>405</v>
      </c>
      <c r="N316" s="233"/>
      <c r="O316" s="106"/>
    </row>
    <row r="317" spans="2:21" s="211" customFormat="1" ht="7.5" customHeight="1" x14ac:dyDescent="0.15">
      <c r="B317"/>
      <c r="C317" s="233"/>
      <c r="D317" s="238"/>
      <c r="E317"/>
      <c r="F317"/>
      <c r="G317"/>
      <c r="H317"/>
      <c r="I317"/>
      <c r="J317"/>
      <c r="K317"/>
      <c r="L317"/>
      <c r="M317"/>
      <c r="N317" s="233"/>
      <c r="O317" s="210"/>
    </row>
    <row r="318" spans="2:21" s="211" customFormat="1" ht="17.25" customHeight="1" x14ac:dyDescent="0.15">
      <c r="B318"/>
      <c r="C318" s="504" t="s">
        <v>287</v>
      </c>
      <c r="D318" s="505"/>
      <c r="E318" s="294"/>
      <c r="F318" s="294"/>
      <c r="G318" s="294"/>
      <c r="H318" s="294"/>
      <c r="I318" s="294"/>
      <c r="J318" s="294"/>
      <c r="K318" s="294"/>
      <c r="L318" s="294"/>
      <c r="M318" s="293" t="s">
        <v>535</v>
      </c>
      <c r="N318" s="233"/>
      <c r="O318" s="212"/>
      <c r="Q318" s="213"/>
      <c r="R318" s="213"/>
      <c r="S318" s="213"/>
      <c r="T318" s="213"/>
      <c r="U318" s="213"/>
    </row>
    <row r="319" spans="2:21" s="211" customFormat="1" ht="7.5" customHeight="1" thickBot="1" x14ac:dyDescent="0.2">
      <c r="B319"/>
      <c r="C319" s="283"/>
      <c r="D319" s="291"/>
      <c r="E319" s="297"/>
      <c r="F319" s="297"/>
      <c r="G319" s="297"/>
      <c r="H319" s="297"/>
      <c r="I319" s="297"/>
      <c r="J319" s="297"/>
      <c r="K319" s="297"/>
      <c r="L319" s="297"/>
      <c r="M319" s="288"/>
      <c r="N319"/>
      <c r="O319" s="212"/>
      <c r="Q319" s="213"/>
      <c r="R319" s="213"/>
      <c r="S319" s="213"/>
      <c r="T319" s="213"/>
      <c r="U319" s="213"/>
    </row>
    <row r="320" spans="2:21" s="211" customFormat="1" ht="17.25" customHeight="1" thickBot="1" x14ac:dyDescent="0.2">
      <c r="B320"/>
      <c r="C320" s="283"/>
      <c r="D320" s="291" t="s">
        <v>226</v>
      </c>
      <c r="E320" s="420"/>
      <c r="F320" s="421"/>
      <c r="G320" s="421"/>
      <c r="H320" s="421"/>
      <c r="I320" s="421"/>
      <c r="J320" s="421"/>
      <c r="K320" s="422"/>
      <c r="L320" s="298"/>
      <c r="M320" s="285" t="s">
        <v>538</v>
      </c>
      <c r="N320"/>
      <c r="O320" s="212"/>
      <c r="Q320" s="213"/>
      <c r="R320" s="213"/>
      <c r="S320" s="213"/>
      <c r="T320" s="213"/>
      <c r="U320" s="213"/>
    </row>
    <row r="321" spans="2:21" s="211" customFormat="1" ht="7.5" customHeight="1" thickBot="1" x14ac:dyDescent="0.2">
      <c r="B321"/>
      <c r="C321" s="283"/>
      <c r="D321" s="291"/>
      <c r="E321" s="299"/>
      <c r="F321" s="299"/>
      <c r="G321" s="299"/>
      <c r="H321" s="299"/>
      <c r="I321" s="299"/>
      <c r="J321" s="299"/>
      <c r="K321" s="299"/>
      <c r="L321" s="299"/>
      <c r="M321" s="285"/>
      <c r="N321"/>
      <c r="O321" s="212"/>
      <c r="Q321" s="213"/>
      <c r="R321" s="213"/>
      <c r="S321" s="213"/>
      <c r="T321" s="213"/>
      <c r="U321" s="213"/>
    </row>
    <row r="322" spans="2:21" s="211" customFormat="1" ht="17.25" customHeight="1" thickBot="1" x14ac:dyDescent="0.2">
      <c r="B322"/>
      <c r="C322" s="283"/>
      <c r="D322" s="291" t="s">
        <v>222</v>
      </c>
      <c r="E322" s="424"/>
      <c r="F322" s="425"/>
      <c r="G322" s="284" t="s">
        <v>17</v>
      </c>
      <c r="H322" s="284"/>
      <c r="I322" s="284"/>
      <c r="J322" s="284"/>
      <c r="K322" s="284"/>
      <c r="L322" s="284"/>
      <c r="M322" s="285" t="s">
        <v>96</v>
      </c>
      <c r="N322"/>
      <c r="O322" s="212"/>
      <c r="Q322" s="213"/>
      <c r="R322" s="213"/>
      <c r="S322" s="213"/>
      <c r="T322" s="213"/>
      <c r="U322" s="213"/>
    </row>
    <row r="323" spans="2:21" s="211" customFormat="1" ht="7.5" customHeight="1" x14ac:dyDescent="0.15">
      <c r="B323"/>
      <c r="C323" s="120"/>
      <c r="D323" s="121"/>
      <c r="E323" s="76"/>
      <c r="F323" s="76"/>
      <c r="G323" s="76"/>
      <c r="H323" s="76"/>
      <c r="I323" s="76"/>
      <c r="J323" s="76"/>
      <c r="K323" s="76"/>
      <c r="L323" s="76"/>
      <c r="M323" s="138"/>
      <c r="N323"/>
      <c r="O323" s="212"/>
    </row>
    <row r="324" spans="2:21" s="211" customFormat="1" ht="17.25" customHeight="1" x14ac:dyDescent="0.15">
      <c r="B324"/>
      <c r="C324" s="504" t="s">
        <v>536</v>
      </c>
      <c r="D324" s="505"/>
      <c r="E324" s="294"/>
      <c r="F324" s="294"/>
      <c r="G324" s="294"/>
      <c r="H324" s="294"/>
      <c r="I324" s="294"/>
      <c r="J324" s="294"/>
      <c r="K324" s="294"/>
      <c r="L324" s="294"/>
      <c r="M324" s="293" t="s">
        <v>535</v>
      </c>
      <c r="N324"/>
      <c r="O324" s="212"/>
    </row>
    <row r="325" spans="2:21" s="211" customFormat="1" ht="7.5" customHeight="1" thickBot="1" x14ac:dyDescent="0.2">
      <c r="B325"/>
      <c r="C325" s="283"/>
      <c r="D325" s="291"/>
      <c r="E325" s="299"/>
      <c r="F325" s="299"/>
      <c r="G325" s="299"/>
      <c r="H325" s="299"/>
      <c r="I325" s="299"/>
      <c r="J325" s="299"/>
      <c r="K325" s="299"/>
      <c r="L325" s="299"/>
      <c r="M325" s="288"/>
      <c r="N325"/>
      <c r="O325" s="212"/>
    </row>
    <row r="326" spans="2:21" s="211" customFormat="1" ht="17.25" customHeight="1" thickBot="1" x14ac:dyDescent="0.2">
      <c r="B326"/>
      <c r="C326" s="283"/>
      <c r="D326" s="291" t="s">
        <v>288</v>
      </c>
      <c r="E326" s="424"/>
      <c r="F326" s="425"/>
      <c r="G326" s="284" t="s">
        <v>17</v>
      </c>
      <c r="H326" s="284"/>
      <c r="I326" s="284"/>
      <c r="J326" s="284"/>
      <c r="K326" s="284"/>
      <c r="L326" s="284"/>
      <c r="M326" s="285" t="s">
        <v>537</v>
      </c>
      <c r="N326"/>
      <c r="O326" s="212"/>
    </row>
    <row r="327" spans="2:21" s="211" customFormat="1" ht="7.5" customHeight="1" x14ac:dyDescent="0.15">
      <c r="B327"/>
      <c r="C327" s="120"/>
      <c r="D327" s="121"/>
      <c r="E327" s="76"/>
      <c r="F327" s="76"/>
      <c r="G327" s="76"/>
      <c r="H327" s="76"/>
      <c r="I327" s="76"/>
      <c r="J327" s="76"/>
      <c r="K327" s="76"/>
      <c r="L327" s="76"/>
      <c r="M327" s="138"/>
      <c r="N327"/>
      <c r="O327" s="212"/>
    </row>
    <row r="328" spans="2:21" s="211" customFormat="1" ht="17.25" customHeight="1" x14ac:dyDescent="0.15">
      <c r="B328"/>
      <c r="C328" s="529" t="s">
        <v>290</v>
      </c>
      <c r="D328" s="530"/>
      <c r="E328" s="317"/>
      <c r="F328" s="317"/>
      <c r="G328" s="317"/>
      <c r="H328" s="317"/>
      <c r="I328" s="317"/>
      <c r="J328" s="317"/>
      <c r="K328" s="317"/>
      <c r="L328" s="317"/>
      <c r="M328" s="293" t="s">
        <v>535</v>
      </c>
      <c r="N328"/>
      <c r="O328" s="212"/>
      <c r="Q328" s="213"/>
      <c r="R328" s="213"/>
      <c r="S328" s="213"/>
      <c r="T328" s="213"/>
      <c r="U328" s="213"/>
    </row>
    <row r="329" spans="2:21" s="211" customFormat="1" ht="7.5" customHeight="1" thickBot="1" x14ac:dyDescent="0.2">
      <c r="B329"/>
      <c r="C329" s="283"/>
      <c r="D329" s="291"/>
      <c r="E329" s="297"/>
      <c r="F329" s="297"/>
      <c r="G329" s="297"/>
      <c r="H329" s="297"/>
      <c r="I329" s="297"/>
      <c r="J329" s="297"/>
      <c r="K329" s="297"/>
      <c r="L329" s="297"/>
      <c r="M329" s="288"/>
      <c r="N329"/>
      <c r="O329" s="212"/>
      <c r="Q329" s="213"/>
      <c r="R329" s="213"/>
      <c r="S329" s="213"/>
      <c r="T329" s="213"/>
      <c r="U329" s="213"/>
    </row>
    <row r="330" spans="2:21" s="211" customFormat="1" ht="17.25" customHeight="1" thickBot="1" x14ac:dyDescent="0.2">
      <c r="B330"/>
      <c r="C330" s="283"/>
      <c r="D330" s="291" t="s">
        <v>292</v>
      </c>
      <c r="E330" s="420"/>
      <c r="F330" s="421"/>
      <c r="G330" s="421"/>
      <c r="H330" s="421"/>
      <c r="I330" s="421"/>
      <c r="J330" s="421"/>
      <c r="K330" s="422"/>
      <c r="L330" s="298"/>
      <c r="M330" s="285" t="s">
        <v>293</v>
      </c>
      <c r="N330"/>
      <c r="O330" s="212"/>
      <c r="Q330" s="213"/>
      <c r="R330" s="213"/>
      <c r="S330" s="213"/>
      <c r="T330" s="213"/>
      <c r="U330" s="213"/>
    </row>
    <row r="331" spans="2:21" s="211" customFormat="1" ht="7.5" customHeight="1" thickBot="1" x14ac:dyDescent="0.2">
      <c r="B331"/>
      <c r="C331" s="283"/>
      <c r="D331" s="291"/>
      <c r="E331" s="299"/>
      <c r="F331" s="299"/>
      <c r="G331" s="299"/>
      <c r="H331" s="299"/>
      <c r="I331" s="299"/>
      <c r="J331" s="299"/>
      <c r="K331" s="299"/>
      <c r="L331" s="299"/>
      <c r="M331" s="285"/>
      <c r="N331"/>
      <c r="O331" s="212"/>
      <c r="Q331" s="213"/>
      <c r="R331" s="213"/>
      <c r="S331" s="213"/>
      <c r="T331" s="213"/>
      <c r="U331" s="213"/>
    </row>
    <row r="332" spans="2:21" s="211" customFormat="1" ht="17.25" customHeight="1" thickBot="1" x14ac:dyDescent="0.2">
      <c r="B332"/>
      <c r="C332" s="283"/>
      <c r="D332" s="291" t="s">
        <v>291</v>
      </c>
      <c r="E332" s="424"/>
      <c r="F332" s="425"/>
      <c r="G332" s="284" t="s">
        <v>17</v>
      </c>
      <c r="H332" s="284"/>
      <c r="I332" s="284"/>
      <c r="J332" s="284"/>
      <c r="K332" s="284"/>
      <c r="L332" s="284"/>
      <c r="M332" s="285" t="s">
        <v>294</v>
      </c>
      <c r="N332"/>
      <c r="O332" s="212"/>
      <c r="Q332" s="213"/>
      <c r="R332" s="213"/>
      <c r="S332" s="213"/>
      <c r="T332" s="213"/>
      <c r="U332" s="213"/>
    </row>
    <row r="333" spans="2:21" customFormat="1" ht="9.9499999999999993" customHeight="1" x14ac:dyDescent="0.15">
      <c r="C333" s="372"/>
      <c r="D333" s="372"/>
      <c r="E333" s="238"/>
      <c r="F333" s="238"/>
      <c r="G333" s="372"/>
      <c r="H333" s="372"/>
      <c r="I333" s="372"/>
      <c r="J333" s="372"/>
      <c r="K333" s="372"/>
      <c r="L333" s="372"/>
      <c r="M333" s="372"/>
    </row>
    <row r="334" spans="2:21" customFormat="1" ht="9.9499999999999993" customHeight="1" x14ac:dyDescent="0.15">
      <c r="C334" s="238"/>
      <c r="D334" s="238"/>
      <c r="E334" s="238"/>
      <c r="F334" s="238"/>
      <c r="G334" s="238"/>
      <c r="H334" s="238"/>
      <c r="I334" s="238"/>
      <c r="J334" s="238"/>
      <c r="K334" s="238"/>
      <c r="L334" s="238"/>
      <c r="M334" s="238"/>
    </row>
    <row r="335" spans="2:21" customFormat="1" ht="9.9499999999999993" customHeight="1" x14ac:dyDescent="0.15">
      <c r="C335" s="239"/>
      <c r="D335" s="239"/>
      <c r="E335" s="239"/>
      <c r="F335" s="239"/>
      <c r="G335" s="239"/>
      <c r="H335" s="239"/>
      <c r="I335" s="239"/>
      <c r="J335" s="239"/>
      <c r="K335" s="239"/>
      <c r="L335" s="239"/>
      <c r="M335" s="239"/>
    </row>
    <row r="336" spans="2:21" ht="16.5" customHeight="1" x14ac:dyDescent="0.15">
      <c r="C336" s="450" t="s">
        <v>543</v>
      </c>
      <c r="D336" s="451"/>
      <c r="E336" s="207"/>
      <c r="F336" s="207"/>
      <c r="G336" s="207"/>
      <c r="H336" s="207"/>
      <c r="I336" s="207"/>
      <c r="J336" s="207"/>
      <c r="K336" s="207"/>
      <c r="L336" s="207"/>
      <c r="M336" s="98"/>
    </row>
    <row r="337" spans="2:14" ht="6.75" customHeight="1" x14ac:dyDescent="0.15">
      <c r="C337" s="55"/>
      <c r="D337" s="56"/>
      <c r="E337" s="56"/>
      <c r="F337" s="56"/>
      <c r="G337" s="56"/>
      <c r="H337" s="56"/>
      <c r="I337" s="56"/>
      <c r="J337" s="56"/>
      <c r="K337" s="56"/>
      <c r="L337" s="56"/>
      <c r="M337" s="57"/>
    </row>
    <row r="338" spans="2:14" ht="16.5" customHeight="1" x14ac:dyDescent="0.15">
      <c r="C338" s="472" t="s">
        <v>107</v>
      </c>
      <c r="D338" s="473"/>
      <c r="E338" s="117"/>
      <c r="F338" s="117"/>
      <c r="G338" s="117"/>
      <c r="H338" s="117"/>
      <c r="I338" s="117"/>
      <c r="J338" s="117"/>
      <c r="K338" s="117"/>
      <c r="L338" s="117"/>
      <c r="M338" s="81"/>
    </row>
    <row r="339" spans="2:14" ht="7.5" customHeight="1" thickBot="1" x14ac:dyDescent="0.2">
      <c r="C339" s="69"/>
      <c r="D339" s="208"/>
      <c r="E339" s="116"/>
      <c r="F339" s="116"/>
      <c r="G339" s="116"/>
      <c r="H339" s="116"/>
      <c r="I339" s="116"/>
      <c r="J339" s="116"/>
      <c r="K339" s="116"/>
      <c r="L339" s="116"/>
      <c r="M339" s="79"/>
    </row>
    <row r="340" spans="2:14" ht="17.25" thickBot="1" x14ac:dyDescent="0.2">
      <c r="C340" s="69"/>
      <c r="D340" s="208" t="s">
        <v>222</v>
      </c>
      <c r="E340" s="424"/>
      <c r="F340" s="425"/>
      <c r="G340" s="76" t="s">
        <v>17</v>
      </c>
      <c r="H340" s="76"/>
      <c r="I340" s="76"/>
      <c r="J340" s="76"/>
      <c r="K340" s="76"/>
      <c r="L340" s="76"/>
      <c r="M340" s="72" t="s">
        <v>96</v>
      </c>
    </row>
    <row r="341" spans="2:14" ht="6.75" customHeight="1" x14ac:dyDescent="0.15">
      <c r="C341" s="69"/>
      <c r="D341" s="208"/>
      <c r="E341" s="76"/>
      <c r="F341" s="76"/>
      <c r="G341" s="76"/>
      <c r="H341" s="76"/>
      <c r="I341" s="76"/>
      <c r="J341" s="76"/>
      <c r="K341" s="76"/>
      <c r="L341" s="76"/>
      <c r="M341" s="72"/>
    </row>
    <row r="342" spans="2:14" ht="16.5" customHeight="1" x14ac:dyDescent="0.15">
      <c r="C342" s="472" t="s">
        <v>108</v>
      </c>
      <c r="D342" s="473"/>
      <c r="E342" s="117"/>
      <c r="F342" s="117"/>
      <c r="G342" s="117"/>
      <c r="H342" s="117"/>
      <c r="I342" s="117"/>
      <c r="J342" s="117"/>
      <c r="K342" s="117"/>
      <c r="L342" s="117"/>
      <c r="M342" s="81"/>
    </row>
    <row r="343" spans="2:14" ht="7.5" customHeight="1" thickBot="1" x14ac:dyDescent="0.2">
      <c r="C343" s="69"/>
      <c r="D343" s="165"/>
      <c r="E343" s="102"/>
      <c r="F343" s="102"/>
      <c r="G343" s="102"/>
      <c r="H343" s="102"/>
      <c r="I343" s="102"/>
      <c r="J343" s="102"/>
      <c r="K343" s="102"/>
      <c r="L343" s="102"/>
      <c r="M343" s="79"/>
    </row>
    <row r="344" spans="2:14" ht="17.25" thickBot="1" x14ac:dyDescent="0.2">
      <c r="C344" s="69"/>
      <c r="D344" s="244" t="s">
        <v>224</v>
      </c>
      <c r="E344" s="424"/>
      <c r="F344" s="425"/>
      <c r="G344" s="76" t="s">
        <v>17</v>
      </c>
      <c r="H344" s="76"/>
      <c r="I344" s="76"/>
      <c r="J344" s="76"/>
      <c r="K344" s="76"/>
      <c r="L344" s="76"/>
      <c r="M344" s="72" t="s">
        <v>97</v>
      </c>
    </row>
    <row r="345" spans="2:14" ht="7.5" customHeight="1" thickBot="1" x14ac:dyDescent="0.2">
      <c r="C345" s="69"/>
      <c r="D345" s="244"/>
      <c r="E345" s="76"/>
      <c r="F345" s="76"/>
      <c r="G345" s="76"/>
      <c r="H345" s="76"/>
      <c r="I345" s="76"/>
      <c r="J345" s="76"/>
      <c r="K345" s="76"/>
      <c r="L345" s="76"/>
      <c r="M345" s="72"/>
    </row>
    <row r="346" spans="2:14" ht="17.25" thickBot="1" x14ac:dyDescent="0.2">
      <c r="B346" s="245"/>
      <c r="C346" s="69"/>
      <c r="D346" s="244" t="s">
        <v>223</v>
      </c>
      <c r="E346" s="420"/>
      <c r="F346" s="421"/>
      <c r="G346" s="421"/>
      <c r="H346" s="421"/>
      <c r="I346" s="421"/>
      <c r="J346" s="421"/>
      <c r="K346" s="422"/>
      <c r="L346" s="71"/>
      <c r="M346" s="72" t="s">
        <v>466</v>
      </c>
    </row>
    <row r="347" spans="2:14" ht="6.75" customHeight="1" x14ac:dyDescent="0.15">
      <c r="B347" s="245"/>
      <c r="C347" s="92"/>
      <c r="D347" s="93"/>
      <c r="E347" s="93"/>
      <c r="F347" s="93"/>
      <c r="G347" s="93"/>
      <c r="H347" s="93"/>
      <c r="I347" s="93"/>
      <c r="J347" s="93"/>
      <c r="K347" s="93"/>
      <c r="L347" s="93"/>
      <c r="M347" s="96"/>
      <c r="N347" s="246"/>
    </row>
  </sheetData>
  <sheetProtection selectLockedCells="1"/>
  <mergeCells count="192">
    <mergeCell ref="C38:M38"/>
    <mergeCell ref="M78:M79"/>
    <mergeCell ref="M111:M115"/>
    <mergeCell ref="E272:K273"/>
    <mergeCell ref="I268:J268"/>
    <mergeCell ref="C338:D338"/>
    <mergeCell ref="E344:F344"/>
    <mergeCell ref="E346:K346"/>
    <mergeCell ref="I279:J279"/>
    <mergeCell ref="E313:F313"/>
    <mergeCell ref="E330:K330"/>
    <mergeCell ref="E332:F332"/>
    <mergeCell ref="E340:F340"/>
    <mergeCell ref="C342:D342"/>
    <mergeCell ref="C309:D309"/>
    <mergeCell ref="C303:D303"/>
    <mergeCell ref="C324:D324"/>
    <mergeCell ref="C328:D328"/>
    <mergeCell ref="E311:K311"/>
    <mergeCell ref="E305:K305"/>
    <mergeCell ref="E307:F307"/>
    <mergeCell ref="E320:K320"/>
    <mergeCell ref="E322:F322"/>
    <mergeCell ref="E326:F326"/>
    <mergeCell ref="E315:K316"/>
    <mergeCell ref="C336:D336"/>
    <mergeCell ref="E281:K282"/>
    <mergeCell ref="O13:S17"/>
    <mergeCell ref="T56:U66"/>
    <mergeCell ref="E87:K87"/>
    <mergeCell ref="I32:K32"/>
    <mergeCell ref="E115:K115"/>
    <mergeCell ref="I256:J256"/>
    <mergeCell ref="I203:J203"/>
    <mergeCell ref="Q197:U207"/>
    <mergeCell ref="I201:J201"/>
    <mergeCell ref="I254:J254"/>
    <mergeCell ref="I226:J226"/>
    <mergeCell ref="I228:J228"/>
    <mergeCell ref="I230:J230"/>
    <mergeCell ref="I232:J232"/>
    <mergeCell ref="Q123:U127"/>
    <mergeCell ref="M167:M176"/>
    <mergeCell ref="E171:F171"/>
    <mergeCell ref="H171:K171"/>
    <mergeCell ref="E175:F175"/>
    <mergeCell ref="E173:F173"/>
    <mergeCell ref="E79:K79"/>
    <mergeCell ref="I34:J34"/>
    <mergeCell ref="F24:G24"/>
    <mergeCell ref="I197:J197"/>
    <mergeCell ref="C295:D295"/>
    <mergeCell ref="C318:D318"/>
    <mergeCell ref="I199:J199"/>
    <mergeCell ref="I266:J266"/>
    <mergeCell ref="I218:J218"/>
    <mergeCell ref="I220:J220"/>
    <mergeCell ref="I222:J222"/>
    <mergeCell ref="I224:J224"/>
    <mergeCell ref="E262:K262"/>
    <mergeCell ref="I260:J260"/>
    <mergeCell ref="I258:J258"/>
    <mergeCell ref="I205:J205"/>
    <mergeCell ref="I207:J207"/>
    <mergeCell ref="C297:D297"/>
    <mergeCell ref="E299:K299"/>
    <mergeCell ref="E301:F301"/>
    <mergeCell ref="I239:J239"/>
    <mergeCell ref="I241:J241"/>
    <mergeCell ref="I243:J243"/>
    <mergeCell ref="I270:J270"/>
    <mergeCell ref="E247:K248"/>
    <mergeCell ref="I245:J245"/>
    <mergeCell ref="I252:J252"/>
    <mergeCell ref="I277:J277"/>
    <mergeCell ref="C6:M6"/>
    <mergeCell ref="E85:K85"/>
    <mergeCell ref="C22:D22"/>
    <mergeCell ref="I28:J28"/>
    <mergeCell ref="E28:F28"/>
    <mergeCell ref="G28:H28"/>
    <mergeCell ref="E30:F30"/>
    <mergeCell ref="G30:H30"/>
    <mergeCell ref="I30:J30"/>
    <mergeCell ref="E34:F34"/>
    <mergeCell ref="E81:K81"/>
    <mergeCell ref="E9:K9"/>
    <mergeCell ref="C9:D9"/>
    <mergeCell ref="C77:D77"/>
    <mergeCell ref="C10:D10"/>
    <mergeCell ref="C36:D36"/>
    <mergeCell ref="E46:K46"/>
    <mergeCell ref="E14:K14"/>
    <mergeCell ref="E16:K16"/>
    <mergeCell ref="C58:D58"/>
    <mergeCell ref="C48:D48"/>
    <mergeCell ref="E60:K60"/>
    <mergeCell ref="H24:I24"/>
    <mergeCell ref="G34:H34"/>
    <mergeCell ref="E18:K18"/>
    <mergeCell ref="E40:K40"/>
    <mergeCell ref="E20:K20"/>
    <mergeCell ref="C165:L165"/>
    <mergeCell ref="C161:D161"/>
    <mergeCell ref="E163:K163"/>
    <mergeCell ref="E50:K50"/>
    <mergeCell ref="E56:K56"/>
    <mergeCell ref="E42:K42"/>
    <mergeCell ref="E44:K44"/>
    <mergeCell ref="C119:D119"/>
    <mergeCell ref="E121:K121"/>
    <mergeCell ref="C91:D91"/>
    <mergeCell ref="E52:K52"/>
    <mergeCell ref="E54:K54"/>
    <mergeCell ref="E62:K62"/>
    <mergeCell ref="E64:K64"/>
    <mergeCell ref="C68:D68"/>
    <mergeCell ref="E70:K70"/>
    <mergeCell ref="E66:K66"/>
    <mergeCell ref="C100:D100"/>
    <mergeCell ref="F291:K291"/>
    <mergeCell ref="F293:K293"/>
    <mergeCell ref="F286:K286"/>
    <mergeCell ref="E106:K106"/>
    <mergeCell ref="E125:F125"/>
    <mergeCell ref="E127:F127"/>
    <mergeCell ref="E234:K235"/>
    <mergeCell ref="E209:K210"/>
    <mergeCell ref="C191:D191"/>
    <mergeCell ref="C212:D212"/>
    <mergeCell ref="C237:D237"/>
    <mergeCell ref="C250:D250"/>
    <mergeCell ref="C264:D264"/>
    <mergeCell ref="C275:D275"/>
    <mergeCell ref="I193:J193"/>
    <mergeCell ref="I195:J195"/>
    <mergeCell ref="C109:D109"/>
    <mergeCell ref="C189:M189"/>
    <mergeCell ref="H127:J127"/>
    <mergeCell ref="E123:K123"/>
    <mergeCell ref="C185:M187"/>
    <mergeCell ref="E111:K111"/>
    <mergeCell ref="E113:K113"/>
    <mergeCell ref="C181:D181"/>
    <mergeCell ref="E143:H143"/>
    <mergeCell ref="E145:H145"/>
    <mergeCell ref="C7:M7"/>
    <mergeCell ref="E167:L169"/>
    <mergeCell ref="M247:M248"/>
    <mergeCell ref="C284:D284"/>
    <mergeCell ref="O25:O26"/>
    <mergeCell ref="F287:K287"/>
    <mergeCell ref="F289:K289"/>
    <mergeCell ref="E93:K93"/>
    <mergeCell ref="C89:D89"/>
    <mergeCell ref="E95:K95"/>
    <mergeCell ref="E97:K98"/>
    <mergeCell ref="E102:K102"/>
    <mergeCell ref="E104:K104"/>
    <mergeCell ref="C117:D117"/>
    <mergeCell ref="E107:K107"/>
    <mergeCell ref="M177:M179"/>
    <mergeCell ref="H173:K173"/>
    <mergeCell ref="H175:K175"/>
    <mergeCell ref="H177:K177"/>
    <mergeCell ref="H179:K179"/>
    <mergeCell ref="E129:H129"/>
    <mergeCell ref="E131:H131"/>
    <mergeCell ref="C73:M73"/>
    <mergeCell ref="E75:K75"/>
    <mergeCell ref="O29:T32"/>
    <mergeCell ref="O40:T48"/>
    <mergeCell ref="O49:Q50"/>
    <mergeCell ref="O51:S53"/>
    <mergeCell ref="O79:S87"/>
    <mergeCell ref="P178:T185"/>
    <mergeCell ref="C147:D147"/>
    <mergeCell ref="E149:K149"/>
    <mergeCell ref="Q150:U156"/>
    <mergeCell ref="E151:K151"/>
    <mergeCell ref="E153:F153"/>
    <mergeCell ref="E155:F155"/>
    <mergeCell ref="H155:J155"/>
    <mergeCell ref="E157:H157"/>
    <mergeCell ref="E159:H159"/>
    <mergeCell ref="C133:D133"/>
    <mergeCell ref="E135:K135"/>
    <mergeCell ref="E137:K137"/>
    <mergeCell ref="Q137:U141"/>
    <mergeCell ref="E139:F139"/>
    <mergeCell ref="E141:F141"/>
    <mergeCell ref="H141:J141"/>
  </mergeCells>
  <phoneticPr fontId="1"/>
  <dataValidations count="19">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83">
      <formula1>"　,○,-"</formula1>
    </dataValidation>
    <dataValidation type="list" allowBlank="1" showInputMessage="1" showErrorMessage="1" sqref="E127:F127 E141:F141 E155:F155">
      <formula1>"徒歩,車両"</formula1>
    </dataValidation>
    <dataValidation type="list" allowBlank="1" showInputMessage="1" showErrorMessage="1" sqref="E307:F307 E313:F313 E340:F340 E344:F344 E322:F322 E326:F326 E332:F332 E301:F301">
      <formula1>"１,２,３,４,５,６,７,８,９,１０,１１,１２"</formula1>
    </dataValidation>
    <dataValidation type="list" allowBlank="1" showInputMessage="1" sqref="L315:L316 L346">
      <formula1>"防災情報及び避難誘導,防災情報,避難誘導"</formula1>
    </dataValidation>
    <dataValidation type="list" allowBlank="1" showInputMessage="1" sqref="E305:L305 E311:L311 L320 L330 L299">
      <formula1>"新規採用の従業員,全従業員"</formula1>
    </dataValidation>
    <dataValidation type="list" allowBlank="1" showInputMessage="1" sqref="L79">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93 I195 I197 I199 I201 I205 I207 I230 I232 I218 I220 I222 I224 I226 I228 I239 I241 I243 I245 I252 I203 I258 I260 I266 I268 I270 I277 I279 I254 I256"/>
    <dataValidation type="list" allowBlank="1" showInputMessage="1" showErrorMessage="1" sqref="E193 E195 E197 E199 E201 E205 E207 E214 E218 E220 E222 E224 E226 E228 E230 E232 E216 E268 E243 E245 E239 E258 E260 E279 E241 E252 E270 E203 E266 E277 E254 E256">
      <formula1>"有,無"</formula1>
    </dataValidation>
    <dataValidation allowBlank="1" showInputMessage="1" sqref="E299:K299 E346:K346 E320:K320 E330:K330 E315 E79:K79"/>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howErrorMessage="1" sqref="E42:K42 E52:K52 E62:K62">
      <formula1>"0.0ｍ以上0.5ｍ未満,0.5ｍ以上3.0ｍ未満,3.0ｍ以上5.0ｍ未満,5.0ｍ以上10.0ｍ未満"</formula1>
    </dataValidation>
    <dataValidation type="list" allowBlank="1" showInputMessage="1" showErrorMessage="1" sqref="E44:K44 E54:K54 E64:K64">
      <formula1>"12時間未満,12時間～1日未満"</formula1>
    </dataValidation>
    <dataValidation type="list" allowBlank="1" showInputMessage="1" showErrorMessage="1" sqref="E75:K75">
      <formula1>"0.3ｍ未満,0.3m~0.5m未満,0.5m~1.0m未満,1.0m~3.0m未満,3.0m~5.0m未満"</formula1>
    </dataValidation>
  </dataValidations>
  <hyperlinks>
    <hyperlink ref="E81" r:id="rId1"/>
  </hyperlinks>
  <pageMargins left="0.7" right="0.7" top="0.75" bottom="0.75" header="0.3" footer="0.3"/>
  <pageSetup paperSize="9" scale="51" orientation="portrait" r:id="rId2"/>
  <rowBreaks count="2" manualBreakCount="2">
    <brk id="116" max="16383" man="1"/>
    <brk id="236" min="1"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384"/>
  <sheetViews>
    <sheetView showGridLines="0" showZeros="0" view="pageBreakPreview" topLeftCell="A341" zoomScale="80" zoomScaleNormal="55" zoomScaleSheetLayoutView="80" workbookViewId="0">
      <selection activeCell="C357" sqref="C357:L357"/>
    </sheetView>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687" t="s">
        <v>552</v>
      </c>
      <c r="C14" s="687"/>
      <c r="D14" s="687"/>
      <c r="E14" s="687"/>
      <c r="F14" s="687"/>
      <c r="G14" s="687"/>
      <c r="H14" s="687"/>
      <c r="I14" s="687"/>
      <c r="J14" s="687"/>
      <c r="K14" s="687"/>
      <c r="L14" s="687"/>
      <c r="M14" s="687"/>
    </row>
    <row r="15" spans="2:14" ht="17.25" customHeight="1" x14ac:dyDescent="0.15">
      <c r="B15" s="687"/>
      <c r="C15" s="687"/>
      <c r="D15" s="687"/>
      <c r="E15" s="687"/>
      <c r="F15" s="687"/>
      <c r="G15" s="687"/>
      <c r="H15" s="687"/>
      <c r="I15" s="687"/>
      <c r="J15" s="687"/>
      <c r="K15" s="687"/>
      <c r="L15" s="687"/>
      <c r="M15" s="687"/>
    </row>
    <row r="16" spans="2:14" ht="17.25" customHeight="1" x14ac:dyDescent="0.15">
      <c r="B16" s="687"/>
      <c r="C16" s="687"/>
      <c r="D16" s="687"/>
      <c r="E16" s="687"/>
      <c r="F16" s="687"/>
      <c r="G16" s="687"/>
      <c r="H16" s="687"/>
      <c r="I16" s="687"/>
      <c r="J16" s="687"/>
      <c r="K16" s="687"/>
      <c r="L16" s="687"/>
      <c r="M16" s="687"/>
      <c r="N16" s="13"/>
    </row>
    <row r="17" spans="2:14" ht="17.25" customHeight="1" x14ac:dyDescent="0.15">
      <c r="B17" s="687"/>
      <c r="C17" s="687"/>
      <c r="D17" s="687"/>
      <c r="E17" s="687"/>
      <c r="F17" s="687"/>
      <c r="G17" s="687"/>
      <c r="H17" s="687"/>
      <c r="I17" s="687"/>
      <c r="J17" s="687"/>
      <c r="K17" s="687"/>
      <c r="L17" s="687"/>
      <c r="M17" s="687"/>
      <c r="N17" s="13"/>
    </row>
    <row r="18" spans="2:14" ht="17.25" customHeight="1" x14ac:dyDescent="0.15">
      <c r="B18" s="14"/>
      <c r="D18" s="690"/>
      <c r="E18" s="690"/>
      <c r="F18" s="690"/>
      <c r="G18" s="690"/>
      <c r="H18" s="690"/>
      <c r="I18" s="690"/>
      <c r="J18" s="690"/>
    </row>
    <row r="19" spans="2:14" ht="17.25" customHeight="1" x14ac:dyDescent="0.15">
      <c r="B19" s="14"/>
      <c r="D19" s="690"/>
      <c r="E19" s="690"/>
      <c r="F19" s="690"/>
      <c r="G19" s="690"/>
      <c r="H19" s="690"/>
      <c r="I19" s="690"/>
      <c r="J19" s="690"/>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693">
        <f>入力シート!E14</f>
        <v>0</v>
      </c>
      <c r="C31" s="693"/>
      <c r="D31" s="693"/>
      <c r="E31" s="693"/>
      <c r="F31" s="693"/>
      <c r="G31" s="693"/>
      <c r="H31" s="693"/>
      <c r="I31" s="693"/>
      <c r="J31" s="693"/>
      <c r="K31" s="693"/>
      <c r="L31" s="693"/>
      <c r="M31" s="693"/>
      <c r="N31" s="16"/>
    </row>
    <row r="32" spans="2:14" ht="17.25" customHeight="1" x14ac:dyDescent="0.15">
      <c r="B32" s="693"/>
      <c r="C32" s="693"/>
      <c r="D32" s="693"/>
      <c r="E32" s="693"/>
      <c r="F32" s="693"/>
      <c r="G32" s="693"/>
      <c r="H32" s="693"/>
      <c r="I32" s="693"/>
      <c r="J32" s="693"/>
      <c r="K32" s="693"/>
      <c r="L32" s="693"/>
      <c r="M32" s="693"/>
      <c r="N32" s="16"/>
    </row>
    <row r="33" spans="2:13" ht="17.25" customHeight="1" x14ac:dyDescent="0.15">
      <c r="B33" s="693"/>
      <c r="C33" s="693"/>
      <c r="D33" s="693"/>
      <c r="E33" s="693"/>
      <c r="F33" s="693"/>
      <c r="G33" s="693"/>
      <c r="H33" s="693"/>
      <c r="I33" s="693"/>
      <c r="J33" s="693"/>
      <c r="K33" s="693"/>
      <c r="L33" s="693"/>
      <c r="M33" s="693"/>
    </row>
    <row r="34" spans="2:13" ht="17.25" customHeight="1" x14ac:dyDescent="0.15">
      <c r="B34" s="693"/>
      <c r="C34" s="693"/>
      <c r="D34" s="693"/>
      <c r="E34" s="693"/>
      <c r="F34" s="693"/>
      <c r="G34" s="693"/>
      <c r="H34" s="693"/>
      <c r="I34" s="693"/>
      <c r="J34" s="693"/>
      <c r="K34" s="693"/>
      <c r="L34" s="693"/>
      <c r="M34" s="693"/>
    </row>
    <row r="35" spans="2:13" ht="17.25" customHeight="1" x14ac:dyDescent="0.15"/>
    <row r="36" spans="2:13" ht="17.25" customHeight="1" x14ac:dyDescent="0.15"/>
    <row r="37" spans="2:13" ht="17.25" customHeight="1" x14ac:dyDescent="0.15">
      <c r="B37" s="694" t="str">
        <f>入力シート!E12&amp;"年 "&amp;入力シート!G12&amp;"月　作成"</f>
        <v>年 月　作成</v>
      </c>
      <c r="C37" s="694"/>
      <c r="D37" s="694"/>
      <c r="E37" s="694"/>
      <c r="F37" s="694"/>
      <c r="G37" s="694"/>
      <c r="H37" s="694"/>
      <c r="I37" s="694"/>
      <c r="J37" s="694"/>
      <c r="K37" s="694"/>
      <c r="L37" s="694"/>
      <c r="M37" s="694"/>
    </row>
    <row r="38" spans="2:13" ht="17.25" customHeight="1" x14ac:dyDescent="0.15">
      <c r="B38" s="694"/>
      <c r="C38" s="694"/>
      <c r="D38" s="694"/>
      <c r="E38" s="694"/>
      <c r="F38" s="694"/>
      <c r="G38" s="694"/>
      <c r="H38" s="694"/>
      <c r="I38" s="694"/>
      <c r="J38" s="694"/>
      <c r="K38" s="694"/>
      <c r="L38" s="694"/>
      <c r="M38" s="694"/>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691" t="s">
        <v>152</v>
      </c>
      <c r="D53" s="691"/>
      <c r="E53" s="691"/>
      <c r="F53" s="691"/>
      <c r="G53" s="691"/>
      <c r="H53" s="691"/>
      <c r="I53" s="691"/>
      <c r="J53" s="691"/>
      <c r="K53" s="691"/>
    </row>
    <row r="54" spans="2:12" ht="17.25" customHeight="1" x14ac:dyDescent="0.15">
      <c r="B54" s="14"/>
    </row>
    <row r="55" spans="2:12" ht="15" customHeight="1" x14ac:dyDescent="0.15">
      <c r="B55" s="14"/>
    </row>
    <row r="56" spans="2:12" ht="35.1" customHeight="1" x14ac:dyDescent="0.15">
      <c r="B56" s="391" t="s">
        <v>130</v>
      </c>
      <c r="C56" s="692" t="s">
        <v>140</v>
      </c>
      <c r="D56" s="692"/>
      <c r="E56" s="692"/>
      <c r="F56" s="692"/>
      <c r="G56" s="692"/>
      <c r="H56" s="692"/>
      <c r="I56" s="692"/>
      <c r="J56" s="692"/>
      <c r="K56" s="692"/>
      <c r="L56" s="392">
        <v>2</v>
      </c>
    </row>
    <row r="57" spans="2:12" ht="35.1" customHeight="1" x14ac:dyDescent="0.15">
      <c r="B57" s="391" t="s">
        <v>131</v>
      </c>
      <c r="C57" s="692" t="s">
        <v>141</v>
      </c>
      <c r="D57" s="692"/>
      <c r="E57" s="692"/>
      <c r="F57" s="692"/>
      <c r="G57" s="692"/>
      <c r="H57" s="692"/>
      <c r="I57" s="692"/>
      <c r="J57" s="692"/>
      <c r="K57" s="692"/>
      <c r="L57" s="392">
        <v>2</v>
      </c>
    </row>
    <row r="58" spans="2:12" ht="35.1" customHeight="1" x14ac:dyDescent="0.15">
      <c r="B58" s="391" t="s">
        <v>132</v>
      </c>
      <c r="C58" s="692" t="s">
        <v>139</v>
      </c>
      <c r="D58" s="692"/>
      <c r="E58" s="692"/>
      <c r="F58" s="692"/>
      <c r="G58" s="692"/>
      <c r="H58" s="692"/>
      <c r="I58" s="692"/>
      <c r="J58" s="692"/>
      <c r="K58" s="692"/>
      <c r="L58" s="392">
        <v>4</v>
      </c>
    </row>
    <row r="59" spans="2:12" ht="35.1" customHeight="1" x14ac:dyDescent="0.15">
      <c r="B59" s="391" t="s">
        <v>133</v>
      </c>
      <c r="C59" s="692" t="s">
        <v>146</v>
      </c>
      <c r="D59" s="692"/>
      <c r="E59" s="692"/>
      <c r="F59" s="692"/>
      <c r="G59" s="692"/>
      <c r="H59" s="692"/>
      <c r="I59" s="692"/>
      <c r="J59" s="692"/>
      <c r="K59" s="692"/>
      <c r="L59" s="392">
        <v>6</v>
      </c>
    </row>
    <row r="60" spans="2:12" ht="35.1" customHeight="1" x14ac:dyDescent="0.15">
      <c r="B60" s="391" t="s">
        <v>134</v>
      </c>
      <c r="C60" s="692" t="s">
        <v>138</v>
      </c>
      <c r="D60" s="692"/>
      <c r="E60" s="692"/>
      <c r="F60" s="692"/>
      <c r="G60" s="692"/>
      <c r="H60" s="692"/>
      <c r="I60" s="692"/>
      <c r="J60" s="692"/>
      <c r="K60" s="692"/>
      <c r="L60" s="392">
        <v>7</v>
      </c>
    </row>
    <row r="61" spans="2:12" ht="35.1" customHeight="1" x14ac:dyDescent="0.15">
      <c r="B61" s="391" t="s">
        <v>135</v>
      </c>
      <c r="C61" s="692" t="s">
        <v>145</v>
      </c>
      <c r="D61" s="692"/>
      <c r="E61" s="692"/>
      <c r="F61" s="692"/>
      <c r="G61" s="692"/>
      <c r="H61" s="692"/>
      <c r="I61" s="692"/>
      <c r="J61" s="692"/>
      <c r="K61" s="692"/>
      <c r="L61" s="392">
        <v>8</v>
      </c>
    </row>
    <row r="62" spans="2:12" ht="35.1" customHeight="1" x14ac:dyDescent="0.15">
      <c r="B62" s="391" t="s">
        <v>136</v>
      </c>
      <c r="C62" s="692" t="s">
        <v>144</v>
      </c>
      <c r="D62" s="692"/>
      <c r="E62" s="692"/>
      <c r="F62" s="692"/>
      <c r="G62" s="692"/>
      <c r="H62" s="692"/>
      <c r="I62" s="692"/>
      <c r="J62" s="692"/>
      <c r="K62" s="692"/>
      <c r="L62" s="392">
        <v>9</v>
      </c>
    </row>
    <row r="63" spans="2:12" ht="35.1" customHeight="1" x14ac:dyDescent="0.15">
      <c r="B63" s="391" t="s">
        <v>137</v>
      </c>
      <c r="C63" s="692" t="s">
        <v>487</v>
      </c>
      <c r="D63" s="692"/>
      <c r="E63" s="692"/>
      <c r="F63" s="692"/>
      <c r="G63" s="692"/>
      <c r="H63" s="692"/>
      <c r="I63" s="692"/>
      <c r="J63" s="692"/>
      <c r="K63" s="692"/>
      <c r="L63" s="392">
        <v>9</v>
      </c>
    </row>
    <row r="64" spans="2:12" ht="17.25" customHeight="1" x14ac:dyDescent="0.15">
      <c r="B64" s="393"/>
      <c r="C64" s="389"/>
      <c r="D64" s="389"/>
      <c r="E64" s="389"/>
      <c r="F64" s="389"/>
      <c r="G64" s="389"/>
      <c r="H64" s="389"/>
      <c r="I64" s="389"/>
      <c r="J64" s="389"/>
      <c r="K64" s="392"/>
      <c r="L64" s="389"/>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701" t="s">
        <v>129</v>
      </c>
      <c r="C69" s="701"/>
    </row>
    <row r="70" spans="2:8" ht="17.25" customHeight="1" x14ac:dyDescent="0.15">
      <c r="B70" s="14"/>
    </row>
    <row r="71" spans="2:8" s="142" customFormat="1" ht="30" customHeight="1" x14ac:dyDescent="0.15">
      <c r="B71" s="144" t="s">
        <v>168</v>
      </c>
      <c r="C71" s="390" t="s">
        <v>147</v>
      </c>
      <c r="D71" s="390"/>
      <c r="E71" s="390"/>
      <c r="F71" s="390"/>
      <c r="G71" s="390"/>
      <c r="H71" s="390"/>
    </row>
    <row r="72" spans="2:8" s="142" customFormat="1" ht="30" customHeight="1" x14ac:dyDescent="0.15">
      <c r="B72" s="144" t="s">
        <v>168</v>
      </c>
      <c r="C72" s="390" t="s">
        <v>490</v>
      </c>
      <c r="D72" s="390"/>
      <c r="E72" s="390"/>
      <c r="F72" s="390"/>
      <c r="G72" s="390"/>
      <c r="H72" s="390"/>
    </row>
    <row r="73" spans="2:8" s="142" customFormat="1" ht="30" customHeight="1" x14ac:dyDescent="0.15">
      <c r="B73" s="144" t="s">
        <v>168</v>
      </c>
      <c r="C73" s="390" t="s">
        <v>148</v>
      </c>
      <c r="D73" s="390"/>
      <c r="E73" s="390"/>
      <c r="F73" s="390"/>
      <c r="G73" s="390"/>
      <c r="H73" s="390"/>
    </row>
    <row r="74" spans="2:8" s="142" customFormat="1" ht="30" customHeight="1" x14ac:dyDescent="0.15">
      <c r="B74" s="144" t="s">
        <v>484</v>
      </c>
      <c r="C74" s="396" t="s">
        <v>486</v>
      </c>
      <c r="D74" s="396"/>
      <c r="E74" s="396"/>
      <c r="F74" s="396"/>
      <c r="G74" s="396"/>
      <c r="H74" s="396"/>
    </row>
    <row r="75" spans="2:8" s="142" customFormat="1" ht="30" customHeight="1" x14ac:dyDescent="0.15">
      <c r="B75" s="144" t="s">
        <v>168</v>
      </c>
      <c r="C75" s="390" t="s">
        <v>491</v>
      </c>
      <c r="D75" s="390"/>
      <c r="E75" s="390"/>
      <c r="F75" s="390"/>
      <c r="G75" s="390"/>
      <c r="H75" s="390"/>
    </row>
    <row r="76" spans="2:8" s="142" customFormat="1" ht="30" customHeight="1" x14ac:dyDescent="0.15">
      <c r="B76" s="144" t="s">
        <v>484</v>
      </c>
      <c r="C76" s="396" t="s">
        <v>485</v>
      </c>
      <c r="D76" s="396"/>
      <c r="E76" s="396"/>
      <c r="F76" s="390"/>
      <c r="G76" s="390"/>
      <c r="H76" s="390"/>
    </row>
    <row r="77" spans="2:8" s="142" customFormat="1" ht="30" customHeight="1" x14ac:dyDescent="0.15">
      <c r="B77" s="144" t="s">
        <v>455</v>
      </c>
      <c r="C77" s="396" t="s">
        <v>456</v>
      </c>
      <c r="D77" s="396"/>
      <c r="E77" s="396"/>
      <c r="F77" s="390"/>
      <c r="G77" s="390"/>
      <c r="H77" s="390"/>
    </row>
    <row r="78" spans="2:8" s="142" customFormat="1" ht="30" customHeight="1" x14ac:dyDescent="0.15">
      <c r="B78" s="144" t="s">
        <v>168</v>
      </c>
      <c r="C78" s="390" t="s">
        <v>149</v>
      </c>
      <c r="D78" s="390"/>
      <c r="E78" s="390"/>
      <c r="F78" s="390"/>
      <c r="G78" s="390"/>
      <c r="H78" s="397"/>
    </row>
    <row r="79" spans="2:8" ht="17.25" customHeight="1" x14ac:dyDescent="0.15">
      <c r="B79" s="14"/>
    </row>
    <row r="80" spans="2:8" ht="7.5" customHeight="1" x14ac:dyDescent="0.15">
      <c r="B80" s="14"/>
    </row>
    <row r="81" spans="2:27" ht="23.25" customHeight="1" x14ac:dyDescent="0.15">
      <c r="B81" s="158" t="s">
        <v>130</v>
      </c>
      <c r="C81" s="562" t="s">
        <v>142</v>
      </c>
      <c r="D81" s="562"/>
      <c r="E81" s="562"/>
      <c r="F81" s="562"/>
      <c r="G81" s="562"/>
      <c r="H81" s="562"/>
      <c r="I81" s="562"/>
      <c r="J81" s="562"/>
      <c r="K81" s="562"/>
      <c r="L81" s="161"/>
      <c r="M81" s="162"/>
      <c r="O81" s="11" t="s">
        <v>305</v>
      </c>
    </row>
    <row r="82" spans="2:27" ht="7.5" customHeight="1" x14ac:dyDescent="0.15">
      <c r="B82" s="14"/>
      <c r="C82" s="14"/>
    </row>
    <row r="83" spans="2:27" ht="42" customHeight="1" x14ac:dyDescent="0.15">
      <c r="B83" s="41" t="s">
        <v>169</v>
      </c>
      <c r="C83" s="573" t="s">
        <v>384</v>
      </c>
      <c r="D83" s="573"/>
      <c r="E83" s="573"/>
      <c r="F83" s="573"/>
      <c r="G83" s="573"/>
      <c r="H83" s="573"/>
      <c r="I83" s="573"/>
      <c r="J83" s="573"/>
      <c r="K83" s="573"/>
      <c r="L83" s="250"/>
      <c r="M83" s="250"/>
    </row>
    <row r="84" spans="2:27" ht="54" customHeight="1" x14ac:dyDescent="0.15">
      <c r="B84" s="217" t="s">
        <v>303</v>
      </c>
      <c r="C84" s="697" t="s">
        <v>467</v>
      </c>
      <c r="D84" s="697"/>
      <c r="E84" s="697"/>
      <c r="F84" s="697"/>
      <c r="G84" s="697"/>
      <c r="H84" s="697"/>
      <c r="I84" s="697"/>
      <c r="J84" s="697"/>
      <c r="K84" s="697"/>
      <c r="L84" s="697"/>
      <c r="M84" s="697"/>
      <c r="O84" s="11" t="s">
        <v>383</v>
      </c>
    </row>
    <row r="85" spans="2:27" ht="42" customHeight="1" x14ac:dyDescent="0.15">
      <c r="B85" s="41" t="s">
        <v>169</v>
      </c>
      <c r="C85" s="573" t="str">
        <f>CONCATENATE(O84,入力シート!E18,O85)</f>
        <v>計画を作成及び必要に応じて見直し、修正したときは、水防法第15条の３第２項に基づき、当該計画を芦屋市長へ報告する。</v>
      </c>
      <c r="D85" s="573"/>
      <c r="E85" s="573"/>
      <c r="F85" s="573"/>
      <c r="G85" s="573"/>
      <c r="H85" s="573"/>
      <c r="I85" s="573"/>
      <c r="J85" s="573"/>
      <c r="K85" s="573"/>
      <c r="L85" s="250"/>
      <c r="M85" s="250"/>
      <c r="O85" s="11" t="s">
        <v>143</v>
      </c>
    </row>
    <row r="86" spans="2:27" ht="42" customHeight="1" x14ac:dyDescent="0.15">
      <c r="B86" s="41"/>
      <c r="C86" s="545" t="s">
        <v>304</v>
      </c>
      <c r="D86" s="545"/>
      <c r="E86" s="545"/>
      <c r="F86" s="545"/>
      <c r="G86" s="545"/>
      <c r="H86" s="545"/>
      <c r="I86" s="545"/>
      <c r="J86" s="545"/>
      <c r="K86" s="545"/>
      <c r="L86" s="250"/>
      <c r="M86" s="250"/>
    </row>
    <row r="87" spans="2:27" ht="17.25" customHeight="1" x14ac:dyDescent="0.15">
      <c r="B87" s="14"/>
      <c r="C87" s="14"/>
    </row>
    <row r="88" spans="2:27" ht="23.25" customHeight="1" x14ac:dyDescent="0.15">
      <c r="B88" s="158" t="s">
        <v>131</v>
      </c>
      <c r="C88" s="562" t="s">
        <v>354</v>
      </c>
      <c r="D88" s="562"/>
      <c r="E88" s="562"/>
      <c r="F88" s="562"/>
      <c r="G88" s="562"/>
      <c r="H88" s="562"/>
      <c r="I88" s="562"/>
      <c r="J88" s="562"/>
      <c r="K88" s="562"/>
      <c r="L88" s="161"/>
      <c r="M88" s="162"/>
    </row>
    <row r="89" spans="2:27" ht="7.5" customHeight="1" x14ac:dyDescent="0.15">
      <c r="B89" s="14"/>
      <c r="C89" s="14"/>
    </row>
    <row r="90" spans="2:27" ht="25.5" customHeight="1" x14ac:dyDescent="0.15">
      <c r="B90" s="41" t="s">
        <v>327</v>
      </c>
      <c r="C90" s="561" t="s">
        <v>153</v>
      </c>
      <c r="D90" s="561"/>
      <c r="E90" s="561"/>
      <c r="F90" s="561"/>
      <c r="G90" s="561"/>
      <c r="H90" s="561"/>
      <c r="I90" s="561"/>
      <c r="J90" s="561"/>
      <c r="K90" s="561"/>
    </row>
    <row r="91" spans="2:27" ht="18.75" customHeight="1" x14ac:dyDescent="0.15">
      <c r="B91" s="580"/>
      <c r="C91" s="580"/>
      <c r="D91" s="580"/>
      <c r="E91" s="580"/>
      <c r="F91" s="580"/>
      <c r="G91" s="580"/>
      <c r="H91" s="580"/>
      <c r="I91" s="580"/>
      <c r="J91" s="580"/>
      <c r="K91" s="580"/>
      <c r="L91" s="580"/>
      <c r="M91" s="17"/>
      <c r="N91" s="17"/>
      <c r="P91"/>
      <c r="Q91"/>
      <c r="R91"/>
      <c r="S91"/>
      <c r="T91"/>
      <c r="U91"/>
      <c r="V91"/>
      <c r="W91"/>
    </row>
    <row r="92" spans="2:27" ht="17.25" customHeight="1" x14ac:dyDescent="0.15">
      <c r="C92" s="794" t="s">
        <v>452</v>
      </c>
      <c r="D92" s="794"/>
      <c r="E92" s="33"/>
      <c r="F92" s="33"/>
      <c r="G92" s="33"/>
      <c r="H92" s="33"/>
      <c r="I92" s="355"/>
      <c r="J92" s="33"/>
      <c r="K92" s="33"/>
      <c r="L92" s="33"/>
      <c r="M92" s="18"/>
      <c r="N92" s="19"/>
      <c r="P92"/>
      <c r="Q92"/>
      <c r="R92"/>
      <c r="S92"/>
      <c r="T92"/>
      <c r="U92"/>
      <c r="V92"/>
      <c r="W92"/>
      <c r="AA92" s="11" t="s">
        <v>11</v>
      </c>
    </row>
    <row r="93" spans="2:27" ht="11.25" customHeight="1" thickBot="1" x14ac:dyDescent="0.2">
      <c r="B93" s="33"/>
      <c r="C93" s="33"/>
      <c r="D93" s="33"/>
      <c r="E93" s="33"/>
      <c r="F93" s="33"/>
      <c r="G93" s="33"/>
      <c r="H93" s="33"/>
      <c r="I93" s="355"/>
      <c r="J93" s="33"/>
      <c r="K93" s="33"/>
      <c r="L93" s="33"/>
      <c r="M93" s="18"/>
      <c r="N93" s="19"/>
      <c r="P93"/>
      <c r="Q93"/>
      <c r="R93"/>
      <c r="S93"/>
      <c r="T93"/>
      <c r="U93"/>
      <c r="V93"/>
      <c r="W93"/>
    </row>
    <row r="94" spans="2:27" s="142" customFormat="1" ht="20.25" customHeight="1" x14ac:dyDescent="0.15">
      <c r="B94" s="47"/>
      <c r="C94" s="695" t="s">
        <v>306</v>
      </c>
      <c r="D94" s="696"/>
      <c r="E94" s="597" t="str">
        <f>入力シート!F24</f>
        <v>通所・入所</v>
      </c>
      <c r="F94" s="598"/>
      <c r="G94" s="318" t="str">
        <f>入力シート!J24</f>
        <v>長期</v>
      </c>
      <c r="L94" s="47"/>
      <c r="M94" s="47"/>
      <c r="N94" s="47"/>
      <c r="P94"/>
      <c r="Q94"/>
      <c r="R94"/>
      <c r="S94"/>
      <c r="T94"/>
      <c r="U94"/>
      <c r="V94"/>
      <c r="W94"/>
    </row>
    <row r="95" spans="2:27" ht="20.25" customHeight="1" thickBot="1" x14ac:dyDescent="0.2">
      <c r="B95" s="18"/>
      <c r="C95" s="688" t="s">
        <v>311</v>
      </c>
      <c r="D95" s="689"/>
      <c r="E95" s="599" t="str">
        <f>入力シート!F26</f>
        <v>〇階</v>
      </c>
      <c r="F95" s="600"/>
      <c r="G95" s="601"/>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363"/>
      <c r="M97" s="20"/>
      <c r="N97" s="42"/>
      <c r="P97"/>
      <c r="Q97"/>
      <c r="R97"/>
      <c r="S97"/>
      <c r="T97"/>
      <c r="U97"/>
      <c r="V97"/>
      <c r="W97"/>
    </row>
    <row r="98" spans="2:23" ht="17.25" x14ac:dyDescent="0.15">
      <c r="B98" s="20"/>
      <c r="C98" s="619" t="s">
        <v>29</v>
      </c>
      <c r="D98" s="620"/>
      <c r="E98" s="620"/>
      <c r="F98" s="620"/>
      <c r="G98" s="620"/>
      <c r="H98" s="620"/>
      <c r="I98" s="620"/>
      <c r="J98" s="621"/>
      <c r="K98"/>
      <c r="L98" s="20"/>
      <c r="M98" s="20"/>
      <c r="N98" s="42"/>
      <c r="P98"/>
      <c r="Q98"/>
      <c r="R98"/>
      <c r="S98"/>
      <c r="T98"/>
      <c r="U98"/>
      <c r="V98"/>
      <c r="W98"/>
    </row>
    <row r="99" spans="2:23" ht="17.25" x14ac:dyDescent="0.15">
      <c r="B99" s="20"/>
      <c r="C99" s="540" t="s">
        <v>25</v>
      </c>
      <c r="D99" s="622"/>
      <c r="E99" s="622"/>
      <c r="F99" s="541"/>
      <c r="G99" s="604" t="s">
        <v>26</v>
      </c>
      <c r="H99" s="622"/>
      <c r="I99" s="622"/>
      <c r="J99" s="623"/>
      <c r="K99"/>
      <c r="L99" s="20"/>
      <c r="M99" s="20"/>
      <c r="N99" s="42"/>
      <c r="P99"/>
      <c r="Q99"/>
      <c r="R99"/>
      <c r="S99"/>
      <c r="T99"/>
      <c r="U99"/>
      <c r="V99"/>
      <c r="W99"/>
    </row>
    <row r="100" spans="2:23" ht="28.5" customHeight="1" x14ac:dyDescent="0.15">
      <c r="B100" s="20"/>
      <c r="C100" s="540" t="s">
        <v>27</v>
      </c>
      <c r="D100" s="541"/>
      <c r="E100" s="604" t="s">
        <v>28</v>
      </c>
      <c r="F100" s="541"/>
      <c r="G100" s="604" t="s">
        <v>27</v>
      </c>
      <c r="H100" s="541"/>
      <c r="I100" s="604" t="s">
        <v>28</v>
      </c>
      <c r="J100" s="623"/>
      <c r="K100"/>
      <c r="L100" s="20"/>
      <c r="M100" s="20"/>
      <c r="N100" s="42"/>
      <c r="P100"/>
      <c r="Q100"/>
      <c r="R100"/>
      <c r="S100"/>
      <c r="T100"/>
      <c r="U100"/>
      <c r="V100"/>
      <c r="W100"/>
    </row>
    <row r="101" spans="2:23" ht="28.5" customHeight="1" x14ac:dyDescent="0.2">
      <c r="B101" s="20"/>
      <c r="C101" s="533" t="s">
        <v>30</v>
      </c>
      <c r="D101" s="534"/>
      <c r="E101" s="536" t="s">
        <v>30</v>
      </c>
      <c r="F101" s="534"/>
      <c r="G101" s="21"/>
      <c r="H101" s="22"/>
      <c r="I101" s="21"/>
      <c r="J101" s="23"/>
      <c r="K101"/>
      <c r="L101" s="20"/>
      <c r="M101" s="20"/>
      <c r="N101" s="42"/>
      <c r="P101"/>
      <c r="Q101"/>
      <c r="R101"/>
      <c r="S101"/>
      <c r="T101"/>
      <c r="U101"/>
      <c r="V101"/>
      <c r="W101"/>
    </row>
    <row r="102" spans="2:23" ht="28.5" customHeight="1" x14ac:dyDescent="0.15">
      <c r="B102" s="20"/>
      <c r="C102" s="539" t="str">
        <f>入力シート!K28&amp;"名"</f>
        <v>　　　名名</v>
      </c>
      <c r="D102" s="538"/>
      <c r="E102" s="537" t="str">
        <f>入力シート!G28&amp;"名"</f>
        <v>名</v>
      </c>
      <c r="F102" s="538"/>
      <c r="G102" s="531" t="s">
        <v>26</v>
      </c>
      <c r="H102" s="605"/>
      <c r="I102" s="531" t="s">
        <v>26</v>
      </c>
      <c r="J102" s="532"/>
      <c r="K102"/>
      <c r="L102" s="20"/>
      <c r="M102" s="20"/>
      <c r="N102" s="42"/>
    </row>
    <row r="103" spans="2:23" ht="28.5" customHeight="1" x14ac:dyDescent="0.2">
      <c r="B103" s="20"/>
      <c r="C103" s="533" t="s">
        <v>31</v>
      </c>
      <c r="D103" s="534"/>
      <c r="E103" s="536" t="s">
        <v>31</v>
      </c>
      <c r="F103" s="534"/>
      <c r="G103" s="531" t="str">
        <f>IF(入力シート!I32="平日と異なる",入力シート!K34&amp;"名","（平日と同じ）")</f>
        <v>名</v>
      </c>
      <c r="H103" s="605"/>
      <c r="I103" s="531" t="str">
        <f>IF(入力シート!I32="平日と異なる",入力シート!G34&amp;"名","（平日と同じ）")</f>
        <v>名</v>
      </c>
      <c r="J103" s="532"/>
      <c r="K103"/>
      <c r="L103" s="20"/>
      <c r="M103" s="20"/>
      <c r="N103" s="42"/>
    </row>
    <row r="104" spans="2:23" ht="28.5" customHeight="1" thickBot="1" x14ac:dyDescent="0.2">
      <c r="B104" s="20"/>
      <c r="C104" s="698" t="str">
        <f>入力シート!K30&amp;"名"</f>
        <v>名</v>
      </c>
      <c r="D104" s="699"/>
      <c r="E104" s="700" t="str">
        <f>入力シート!G30&amp;"名"</f>
        <v>名</v>
      </c>
      <c r="F104" s="699"/>
      <c r="G104" s="24"/>
      <c r="H104" s="25"/>
      <c r="I104" s="24"/>
      <c r="J104" s="26"/>
      <c r="L104" s="20"/>
      <c r="M104" s="20"/>
      <c r="N104" s="42"/>
    </row>
    <row r="105" spans="2:23" ht="17.25" x14ac:dyDescent="0.15">
      <c r="B105" s="42"/>
      <c r="C105" s="373"/>
      <c r="D105" s="373"/>
      <c r="E105" s="373"/>
      <c r="F105" s="373"/>
      <c r="G105" s="38"/>
      <c r="H105" s="38"/>
      <c r="I105" s="38"/>
      <c r="J105" s="38"/>
      <c r="L105" s="42"/>
      <c r="M105" s="42"/>
      <c r="N105" s="42"/>
    </row>
    <row r="106" spans="2:23" ht="17.25" x14ac:dyDescent="0.15">
      <c r="L106" s="20"/>
      <c r="M106" s="20"/>
      <c r="N106" s="42"/>
    </row>
    <row r="107" spans="2:23" ht="17.25" x14ac:dyDescent="0.15">
      <c r="B107" s="683" t="s">
        <v>344</v>
      </c>
      <c r="C107" s="683"/>
      <c r="D107" s="683"/>
      <c r="E107" s="20"/>
      <c r="F107" s="20"/>
      <c r="G107" s="20"/>
      <c r="H107" s="20"/>
      <c r="I107" s="42"/>
      <c r="J107" s="20"/>
      <c r="K107" s="20"/>
      <c r="L107" s="20"/>
      <c r="M107" s="20"/>
      <c r="N107" s="42"/>
    </row>
    <row r="108" spans="2:23" ht="17.25" x14ac:dyDescent="0.15">
      <c r="B108" s="20"/>
      <c r="C108" s="20"/>
      <c r="D108" s="20"/>
      <c r="E108" s="20"/>
      <c r="F108" s="20"/>
      <c r="G108" s="20"/>
      <c r="H108" s="20"/>
      <c r="I108" s="42"/>
      <c r="J108" s="20"/>
      <c r="K108" s="20"/>
      <c r="L108" s="20"/>
      <c r="M108" s="20"/>
      <c r="N108" s="42"/>
    </row>
    <row r="109" spans="2:23" ht="17.25" x14ac:dyDescent="0.15">
      <c r="B109" s="20"/>
      <c r="C109" s="613" t="s">
        <v>345</v>
      </c>
      <c r="D109" s="614"/>
      <c r="E109" s="602">
        <f>入力シート!E40</f>
        <v>0</v>
      </c>
      <c r="F109" s="603"/>
      <c r="G109" s="398" t="s">
        <v>372</v>
      </c>
      <c r="H109" s="613" t="s">
        <v>346</v>
      </c>
      <c r="I109" s="615"/>
      <c r="J109" s="614"/>
      <c r="K109" s="627">
        <f>入力シート!E42</f>
        <v>0</v>
      </c>
      <c r="L109" s="628"/>
      <c r="M109" s="20"/>
      <c r="N109" s="42"/>
    </row>
    <row r="110" spans="2:23" ht="17.25" x14ac:dyDescent="0.15">
      <c r="B110" s="20"/>
      <c r="H110" s="613" t="s">
        <v>347</v>
      </c>
      <c r="I110" s="615"/>
      <c r="J110" s="614"/>
      <c r="K110" s="652">
        <f>入力シート!E44</f>
        <v>0</v>
      </c>
      <c r="L110" s="603"/>
      <c r="M110" s="20"/>
      <c r="N110" s="42"/>
    </row>
    <row r="111" spans="2:23" ht="17.25" x14ac:dyDescent="0.15">
      <c r="B111" s="20"/>
      <c r="C111" s="710" t="s">
        <v>444</v>
      </c>
      <c r="D111" s="711"/>
      <c r="E111" s="652">
        <f>入力シート!E46</f>
        <v>0</v>
      </c>
      <c r="F111" s="603"/>
      <c r="G111" s="20"/>
      <c r="H111" s="20"/>
      <c r="I111" s="42"/>
      <c r="J111" s="20"/>
      <c r="K111" s="20"/>
      <c r="L111" s="20"/>
      <c r="M111" s="20"/>
      <c r="N111" s="42"/>
    </row>
    <row r="112" spans="2:23" ht="17.25" x14ac:dyDescent="0.15">
      <c r="B112" s="20"/>
      <c r="H112" s="20"/>
      <c r="I112" s="143"/>
      <c r="J112" s="20"/>
      <c r="K112" s="20"/>
      <c r="L112" s="20"/>
      <c r="M112" s="20"/>
      <c r="N112" s="42"/>
    </row>
    <row r="113" spans="2:14" ht="17.25" x14ac:dyDescent="0.15">
      <c r="B113" s="20"/>
      <c r="C113" s="613" t="s">
        <v>355</v>
      </c>
      <c r="D113" s="615"/>
      <c r="E113" s="615"/>
      <c r="F113" s="614"/>
      <c r="G113" s="319" t="str">
        <f>入力シート!E70</f>
        <v>　</v>
      </c>
      <c r="H113" s="20"/>
      <c r="I113" s="405" t="s">
        <v>545</v>
      </c>
      <c r="J113" s="404"/>
      <c r="K113" s="681">
        <f>入力シート!E75</f>
        <v>0</v>
      </c>
      <c r="L113" s="682"/>
      <c r="M113" s="20"/>
      <c r="N113" s="42"/>
    </row>
    <row r="114" spans="2:14" ht="17.25" x14ac:dyDescent="0.15">
      <c r="B114" s="42"/>
      <c r="C114" s="42"/>
      <c r="D114" s="42"/>
      <c r="E114" s="42"/>
      <c r="F114" s="42"/>
      <c r="G114" s="42"/>
      <c r="H114" s="42"/>
      <c r="I114" s="42"/>
      <c r="J114" s="42"/>
      <c r="K114" s="42"/>
      <c r="L114" s="42"/>
      <c r="M114" s="42"/>
      <c r="N114" s="42"/>
    </row>
    <row r="115" spans="2:14" ht="17.25" x14ac:dyDescent="0.15">
      <c r="C115" s="146" t="s">
        <v>150</v>
      </c>
      <c r="D115" s="20"/>
      <c r="E115" s="20"/>
      <c r="F115" s="20"/>
      <c r="G115" s="20"/>
      <c r="H115" s="20"/>
      <c r="I115" s="42"/>
      <c r="J115" s="20"/>
      <c r="K115" s="20"/>
      <c r="L115" s="20"/>
      <c r="M115" s="20"/>
      <c r="N115" s="42"/>
    </row>
    <row r="116" spans="2:14" ht="11.25" customHeight="1" x14ac:dyDescent="0.15">
      <c r="B116" s="20"/>
      <c r="C116" s="20"/>
      <c r="D116" s="20"/>
      <c r="E116" s="20"/>
      <c r="F116" s="20"/>
      <c r="G116" s="20"/>
      <c r="H116" s="20"/>
      <c r="I116" s="42"/>
      <c r="J116" s="20"/>
      <c r="K116" s="20"/>
      <c r="L116" s="20"/>
      <c r="M116" s="20"/>
      <c r="N116" s="42"/>
    </row>
    <row r="117" spans="2:14" ht="18" customHeight="1" x14ac:dyDescent="0.15">
      <c r="B117" s="663" t="s">
        <v>151</v>
      </c>
      <c r="C117" s="663"/>
      <c r="D117" s="663"/>
      <c r="E117" s="663"/>
      <c r="F117" s="663"/>
      <c r="G117" s="663"/>
      <c r="H117" s="663"/>
      <c r="I117" s="663"/>
      <c r="J117" s="663"/>
      <c r="K117" s="663"/>
      <c r="L117" s="663"/>
      <c r="M117" s="663"/>
    </row>
    <row r="118" spans="2:14" ht="11.25" customHeight="1" thickBot="1" x14ac:dyDescent="0.2">
      <c r="B118" s="150"/>
      <c r="C118" s="150"/>
      <c r="D118" s="150"/>
      <c r="E118" s="150"/>
      <c r="F118" s="150"/>
      <c r="G118" s="150"/>
      <c r="H118" s="150"/>
      <c r="I118" s="150"/>
      <c r="J118" s="150"/>
      <c r="K118" s="150"/>
      <c r="L118" s="150"/>
    </row>
    <row r="119" spans="2:14" ht="18" customHeight="1" x14ac:dyDescent="0.15">
      <c r="B119" s="29"/>
      <c r="C119" s="647" t="s">
        <v>32</v>
      </c>
      <c r="D119" s="648"/>
      <c r="E119" s="27"/>
      <c r="F119" s="27"/>
      <c r="G119" s="27"/>
      <c r="H119" s="27"/>
      <c r="I119" s="27"/>
      <c r="J119" s="27"/>
      <c r="K119" s="28"/>
      <c r="L119" s="31"/>
    </row>
    <row r="120" spans="2:14" ht="18" customHeight="1" x14ac:dyDescent="0.15">
      <c r="B120" s="44"/>
      <c r="C120" s="31"/>
      <c r="D120" s="29"/>
      <c r="E120" s="29"/>
      <c r="F120" s="29"/>
      <c r="G120" s="29"/>
      <c r="H120" s="29"/>
      <c r="I120" s="29"/>
      <c r="J120" s="29"/>
      <c r="K120" s="30"/>
      <c r="L120" s="29"/>
    </row>
    <row r="121" spans="2:14" ht="18" customHeight="1" x14ac:dyDescent="0.15">
      <c r="B121" s="44"/>
      <c r="C121" s="31"/>
      <c r="D121" s="29"/>
      <c r="E121" s="29"/>
      <c r="F121" s="29"/>
      <c r="G121" s="29"/>
      <c r="H121" s="29"/>
      <c r="I121" s="29"/>
      <c r="J121" s="29"/>
      <c r="K121" s="30"/>
      <c r="L121" s="29"/>
    </row>
    <row r="122" spans="2:14" ht="18" customHeight="1" x14ac:dyDescent="0.15">
      <c r="B122" s="44"/>
      <c r="C122" s="31"/>
      <c r="D122" s="29"/>
      <c r="E122" s="29"/>
      <c r="F122" s="29"/>
      <c r="G122" s="29"/>
      <c r="H122" s="29"/>
      <c r="I122" s="29"/>
      <c r="J122" s="29"/>
      <c r="K122" s="30"/>
      <c r="L122" s="29"/>
    </row>
    <row r="123" spans="2:14" ht="18" customHeight="1" x14ac:dyDescent="0.15">
      <c r="B123" s="44"/>
      <c r="C123" s="31"/>
      <c r="D123" s="29"/>
      <c r="E123" s="29"/>
      <c r="F123" s="29"/>
      <c r="G123" s="29"/>
      <c r="H123" s="29"/>
      <c r="I123" s="29"/>
      <c r="J123" s="29"/>
      <c r="K123" s="30"/>
      <c r="L123" s="29"/>
    </row>
    <row r="124" spans="2:14" ht="18" customHeight="1" x14ac:dyDescent="0.15">
      <c r="B124" s="44"/>
      <c r="C124" s="31"/>
      <c r="D124" s="29"/>
      <c r="E124" s="29"/>
      <c r="F124" s="29"/>
      <c r="G124" s="29"/>
      <c r="H124" s="29"/>
      <c r="I124" s="29"/>
      <c r="J124" s="29"/>
      <c r="K124" s="30"/>
      <c r="L124" s="29"/>
    </row>
    <row r="125" spans="2:14" ht="18" customHeight="1" x14ac:dyDescent="0.15">
      <c r="B125" s="44"/>
      <c r="C125" s="31"/>
      <c r="D125" s="29"/>
      <c r="E125" s="29"/>
      <c r="F125" s="29"/>
      <c r="G125" s="29"/>
      <c r="H125" s="29"/>
      <c r="I125" s="29"/>
      <c r="J125" s="29"/>
      <c r="K125" s="30"/>
      <c r="L125" s="29"/>
    </row>
    <row r="126" spans="2:14" ht="18" customHeight="1" x14ac:dyDescent="0.15">
      <c r="B126" s="44"/>
      <c r="C126" s="31"/>
      <c r="D126" s="29"/>
      <c r="E126" s="29"/>
      <c r="F126" s="29"/>
      <c r="G126" s="29"/>
      <c r="H126" s="29"/>
      <c r="I126" s="29"/>
      <c r="J126" s="29"/>
      <c r="K126" s="30"/>
      <c r="L126" s="29"/>
    </row>
    <row r="127" spans="2:14" ht="18" customHeight="1" x14ac:dyDescent="0.15">
      <c r="B127" s="44"/>
      <c r="C127" s="31"/>
      <c r="D127" s="29"/>
      <c r="E127" s="29"/>
      <c r="F127" s="29"/>
      <c r="G127" s="29"/>
      <c r="H127" s="29"/>
      <c r="I127" s="29"/>
      <c r="J127" s="29"/>
      <c r="K127" s="30"/>
      <c r="L127" s="29"/>
    </row>
    <row r="128" spans="2:14" ht="18" customHeight="1" x14ac:dyDescent="0.15">
      <c r="B128" s="44"/>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4"/>
      <c r="C130" s="31"/>
      <c r="D130" s="29"/>
      <c r="E130" s="29"/>
      <c r="F130" s="29"/>
      <c r="G130" s="29"/>
      <c r="H130" s="29"/>
      <c r="I130" s="29"/>
      <c r="J130" s="29"/>
      <c r="K130" s="30"/>
      <c r="L130" s="29"/>
    </row>
    <row r="131" spans="2:12" ht="18" customHeight="1" x14ac:dyDescent="0.15">
      <c r="B131" s="44"/>
      <c r="C131" s="649" t="s">
        <v>157</v>
      </c>
      <c r="D131" s="650"/>
      <c r="E131" s="650"/>
      <c r="F131" s="650"/>
      <c r="G131" s="650"/>
      <c r="H131" s="650"/>
      <c r="I131" s="650"/>
      <c r="J131" s="650"/>
      <c r="K131" s="651"/>
      <c r="L131" s="29"/>
    </row>
    <row r="132" spans="2:12" ht="18" customHeight="1" x14ac:dyDescent="0.15">
      <c r="B132" s="44"/>
      <c r="C132" s="649"/>
      <c r="D132" s="650"/>
      <c r="E132" s="650"/>
      <c r="F132" s="650"/>
      <c r="G132" s="650"/>
      <c r="H132" s="650"/>
      <c r="I132" s="650"/>
      <c r="J132" s="650"/>
      <c r="K132" s="651"/>
      <c r="L132" s="29"/>
    </row>
    <row r="133" spans="2:12" ht="18" customHeight="1" x14ac:dyDescent="0.15">
      <c r="B133" s="44"/>
      <c r="C133" s="649"/>
      <c r="D133" s="650"/>
      <c r="E133" s="650"/>
      <c r="F133" s="650"/>
      <c r="G133" s="650"/>
      <c r="H133" s="650"/>
      <c r="I133" s="650"/>
      <c r="J133" s="650"/>
      <c r="K133" s="651"/>
      <c r="L133" s="29"/>
    </row>
    <row r="134" spans="2:12" ht="18" customHeight="1" x14ac:dyDescent="0.15">
      <c r="B134" s="44"/>
      <c r="C134" s="649"/>
      <c r="D134" s="650"/>
      <c r="E134" s="650"/>
      <c r="F134" s="650"/>
      <c r="G134" s="650"/>
      <c r="H134" s="650"/>
      <c r="I134" s="650"/>
      <c r="J134" s="650"/>
      <c r="K134" s="651"/>
      <c r="L134" s="29"/>
    </row>
    <row r="135" spans="2:12" ht="18" customHeight="1" x14ac:dyDescent="0.15">
      <c r="B135" s="44"/>
      <c r="C135" s="649"/>
      <c r="D135" s="650"/>
      <c r="E135" s="650"/>
      <c r="F135" s="650"/>
      <c r="G135" s="650"/>
      <c r="H135" s="650"/>
      <c r="I135" s="650"/>
      <c r="J135" s="650"/>
      <c r="K135" s="651"/>
      <c r="L135" s="29"/>
    </row>
    <row r="136" spans="2:12" ht="18" customHeight="1" x14ac:dyDescent="0.15">
      <c r="B136" s="44"/>
      <c r="C136" s="649"/>
      <c r="D136" s="650"/>
      <c r="E136" s="650"/>
      <c r="F136" s="650"/>
      <c r="G136" s="650"/>
      <c r="H136" s="650"/>
      <c r="I136" s="650"/>
      <c r="J136" s="650"/>
      <c r="K136" s="651"/>
      <c r="L136" s="29"/>
    </row>
    <row r="137" spans="2:12" ht="18" customHeight="1" x14ac:dyDescent="0.15">
      <c r="B137" s="44"/>
      <c r="C137" s="649"/>
      <c r="D137" s="650"/>
      <c r="E137" s="650"/>
      <c r="F137" s="650"/>
      <c r="G137" s="650"/>
      <c r="H137" s="650"/>
      <c r="I137" s="650"/>
      <c r="J137" s="650"/>
      <c r="K137" s="651"/>
      <c r="L137" s="29"/>
    </row>
    <row r="138" spans="2:12" ht="18" customHeight="1" x14ac:dyDescent="0.15">
      <c r="B138" s="44"/>
      <c r="C138" s="649"/>
      <c r="D138" s="650"/>
      <c r="E138" s="650"/>
      <c r="F138" s="650"/>
      <c r="G138" s="650"/>
      <c r="H138" s="650"/>
      <c r="I138" s="650"/>
      <c r="J138" s="650"/>
      <c r="K138" s="651"/>
      <c r="L138" s="29"/>
    </row>
    <row r="139" spans="2:12" ht="18" customHeight="1" x14ac:dyDescent="0.15">
      <c r="B139" s="44"/>
      <c r="C139" s="649"/>
      <c r="D139" s="650"/>
      <c r="E139" s="650"/>
      <c r="F139" s="650"/>
      <c r="G139" s="650"/>
      <c r="H139" s="650"/>
      <c r="I139" s="650"/>
      <c r="J139" s="650"/>
      <c r="K139" s="651"/>
      <c r="L139" s="29"/>
    </row>
    <row r="140" spans="2:12" ht="18" customHeight="1" x14ac:dyDescent="0.15">
      <c r="B140" s="44"/>
      <c r="C140" s="649"/>
      <c r="D140" s="650"/>
      <c r="E140" s="650"/>
      <c r="F140" s="650"/>
      <c r="G140" s="650"/>
      <c r="H140" s="650"/>
      <c r="I140" s="650"/>
      <c r="J140" s="650"/>
      <c r="K140" s="651"/>
      <c r="L140" s="29"/>
    </row>
    <row r="141" spans="2:12" ht="18" customHeight="1" x14ac:dyDescent="0.15">
      <c r="B141" s="44"/>
      <c r="C141" s="649"/>
      <c r="D141" s="650"/>
      <c r="E141" s="650"/>
      <c r="F141" s="650"/>
      <c r="G141" s="650"/>
      <c r="H141" s="650"/>
      <c r="I141" s="650"/>
      <c r="J141" s="650"/>
      <c r="K141" s="651"/>
      <c r="L141" s="29"/>
    </row>
    <row r="142" spans="2:12" ht="18" customHeight="1" x14ac:dyDescent="0.15">
      <c r="B142" s="44"/>
      <c r="C142" s="649"/>
      <c r="D142" s="650"/>
      <c r="E142" s="650"/>
      <c r="F142" s="650"/>
      <c r="G142" s="650"/>
      <c r="H142" s="650"/>
      <c r="I142" s="650"/>
      <c r="J142" s="650"/>
      <c r="K142" s="651"/>
      <c r="L142" s="29"/>
    </row>
    <row r="143" spans="2:12" ht="18" customHeight="1" x14ac:dyDescent="0.15">
      <c r="B143" s="44"/>
      <c r="C143" s="649"/>
      <c r="D143" s="650"/>
      <c r="E143" s="650"/>
      <c r="F143" s="650"/>
      <c r="G143" s="650"/>
      <c r="H143" s="650"/>
      <c r="I143" s="650"/>
      <c r="J143" s="650"/>
      <c r="K143" s="651"/>
      <c r="L143" s="29"/>
    </row>
    <row r="144" spans="2:12" ht="18" customHeight="1" x14ac:dyDescent="0.15">
      <c r="B144" s="44"/>
      <c r="C144" s="31"/>
      <c r="D144" s="29"/>
      <c r="E144" s="29"/>
      <c r="F144" s="29"/>
      <c r="G144" s="29"/>
      <c r="H144" s="29"/>
      <c r="I144" s="29"/>
      <c r="J144" s="29"/>
      <c r="K144" s="30"/>
      <c r="L144" s="29"/>
    </row>
    <row r="145" spans="2:13" ht="18" customHeight="1" x14ac:dyDescent="0.15">
      <c r="B145" s="44"/>
      <c r="C145" s="31"/>
      <c r="D145" s="29"/>
      <c r="E145" s="29"/>
      <c r="F145" s="29"/>
      <c r="G145" s="29"/>
      <c r="H145" s="29"/>
      <c r="I145" s="29"/>
      <c r="J145" s="29"/>
      <c r="K145" s="30"/>
      <c r="L145" s="29"/>
    </row>
    <row r="146" spans="2:13" ht="18" customHeight="1" x14ac:dyDescent="0.15">
      <c r="B146" s="44"/>
      <c r="C146" s="31"/>
      <c r="D146" s="29"/>
      <c r="E146" s="29"/>
      <c r="F146" s="29"/>
      <c r="G146" s="29"/>
      <c r="H146" s="29"/>
      <c r="I146" s="29"/>
      <c r="J146" s="29"/>
      <c r="K146" s="30"/>
      <c r="L146" s="29"/>
    </row>
    <row r="147" spans="2:13" ht="18" customHeight="1" x14ac:dyDescent="0.15">
      <c r="B147" s="44"/>
      <c r="C147" s="31"/>
      <c r="D147" s="29"/>
      <c r="E147" s="29"/>
      <c r="F147" s="29"/>
      <c r="G147" s="29"/>
      <c r="H147" s="29"/>
      <c r="I147" s="29"/>
      <c r="J147" s="29"/>
      <c r="K147" s="30"/>
      <c r="L147" s="29"/>
    </row>
    <row r="148" spans="2:13" ht="18" customHeight="1" x14ac:dyDescent="0.15">
      <c r="B148" s="44"/>
      <c r="C148" s="31"/>
      <c r="D148" s="29"/>
      <c r="E148" s="29"/>
      <c r="F148" s="29"/>
      <c r="G148" s="29"/>
      <c r="H148" s="29"/>
      <c r="I148" s="29"/>
      <c r="J148" s="29"/>
      <c r="K148" s="30"/>
      <c r="L148" s="29"/>
    </row>
    <row r="149" spans="2:13" ht="18" customHeight="1" x14ac:dyDescent="0.15">
      <c r="B149" s="44"/>
      <c r="C149" s="31"/>
      <c r="D149" s="29"/>
      <c r="E149" s="29"/>
      <c r="F149" s="29"/>
      <c r="G149" s="29"/>
      <c r="H149" s="29"/>
      <c r="I149" s="29"/>
      <c r="J149" s="29"/>
      <c r="K149" s="30"/>
      <c r="L149" s="29"/>
    </row>
    <row r="150" spans="2:13" ht="18" customHeight="1" x14ac:dyDescent="0.15">
      <c r="B150" s="44"/>
      <c r="C150" s="31"/>
      <c r="D150" s="29"/>
      <c r="E150" s="29"/>
      <c r="F150" s="29"/>
      <c r="G150" s="29"/>
      <c r="H150" s="29"/>
      <c r="I150" s="29"/>
      <c r="J150" s="29"/>
      <c r="K150" s="30"/>
      <c r="L150" s="29"/>
    </row>
    <row r="151" spans="2:13" ht="18" customHeight="1" x14ac:dyDescent="0.15">
      <c r="B151" s="44"/>
      <c r="C151" s="31"/>
      <c r="D151" s="29"/>
      <c r="E151" s="29"/>
      <c r="F151" s="29"/>
      <c r="G151" s="29"/>
      <c r="H151" s="29"/>
      <c r="I151" s="29"/>
      <c r="J151" s="29"/>
      <c r="K151" s="30"/>
      <c r="L151" s="29"/>
    </row>
    <row r="152" spans="2:13" ht="18" customHeight="1" x14ac:dyDescent="0.15">
      <c r="B152" s="44"/>
      <c r="C152" s="31"/>
      <c r="D152" s="29"/>
      <c r="E152" s="29"/>
      <c r="F152" s="29"/>
      <c r="G152" s="29"/>
      <c r="H152" s="29"/>
      <c r="I152" s="29"/>
      <c r="J152" s="29"/>
      <c r="K152" s="30"/>
      <c r="L152" s="29"/>
    </row>
    <row r="153" spans="2:13" ht="18" customHeight="1" x14ac:dyDescent="0.15">
      <c r="B153" s="44"/>
      <c r="C153" s="31"/>
      <c r="D153" s="29"/>
      <c r="E153" s="29"/>
      <c r="F153" s="29"/>
      <c r="G153" s="29"/>
      <c r="H153" s="29"/>
      <c r="I153" s="29"/>
      <c r="J153" s="29"/>
      <c r="K153" s="30"/>
      <c r="L153" s="29"/>
    </row>
    <row r="154" spans="2:13" ht="18" customHeight="1" x14ac:dyDescent="0.15">
      <c r="B154" s="44"/>
      <c r="C154" s="31"/>
      <c r="D154" s="29"/>
      <c r="E154" s="29"/>
      <c r="F154" s="29"/>
      <c r="G154" s="29"/>
      <c r="H154" s="29"/>
      <c r="I154" s="29"/>
      <c r="J154" s="29"/>
      <c r="K154" s="30"/>
      <c r="L154" s="29"/>
    </row>
    <row r="155" spans="2:13" ht="18" customHeight="1" x14ac:dyDescent="0.15">
      <c r="B155" s="44"/>
      <c r="C155" s="31"/>
      <c r="D155" s="29"/>
      <c r="E155" s="29"/>
      <c r="F155" s="29"/>
      <c r="G155" s="29"/>
      <c r="H155" s="29"/>
      <c r="I155" s="29"/>
      <c r="J155" s="29"/>
      <c r="K155" s="30"/>
      <c r="L155" s="29"/>
    </row>
    <row r="156" spans="2:13" ht="18" customHeight="1" x14ac:dyDescent="0.15">
      <c r="B156" s="44"/>
      <c r="C156" s="31"/>
      <c r="D156" s="29"/>
      <c r="E156" s="29"/>
      <c r="F156" s="29"/>
      <c r="G156" s="29"/>
      <c r="H156" s="29"/>
      <c r="I156" s="29"/>
      <c r="J156" s="29"/>
      <c r="K156" s="30"/>
      <c r="L156" s="29"/>
    </row>
    <row r="157" spans="2:13" ht="18" customHeight="1" x14ac:dyDescent="0.15">
      <c r="B157" s="44"/>
      <c r="C157" s="147" t="s">
        <v>113</v>
      </c>
      <c r="D157" s="32"/>
      <c r="E157" s="707">
        <f>入力シート!E16</f>
        <v>0</v>
      </c>
      <c r="F157" s="708"/>
      <c r="G157" s="708"/>
      <c r="H157" s="708"/>
      <c r="I157" s="708"/>
      <c r="J157" s="708"/>
      <c r="K157" s="709"/>
      <c r="L157" s="29"/>
    </row>
    <row r="158" spans="2:13" ht="18" customHeight="1" thickBot="1" x14ac:dyDescent="0.2">
      <c r="B158" s="44"/>
      <c r="C158" s="148" t="s">
        <v>114</v>
      </c>
      <c r="D158" s="149"/>
      <c r="E158" s="704" t="str">
        <f>入力シート!E123</f>
        <v>○○町１-1</v>
      </c>
      <c r="F158" s="705"/>
      <c r="G158" s="705"/>
      <c r="H158" s="705"/>
      <c r="I158" s="705"/>
      <c r="J158" s="705"/>
      <c r="K158" s="706"/>
      <c r="L158" s="29"/>
    </row>
    <row r="159" spans="2:13" ht="18" customHeight="1" x14ac:dyDescent="0.15"/>
    <row r="160" spans="2:13" ht="18" customHeight="1" x14ac:dyDescent="0.15">
      <c r="B160" s="719" t="s">
        <v>447</v>
      </c>
      <c r="C160" s="719"/>
      <c r="D160" s="719"/>
      <c r="E160" s="719"/>
      <c r="F160" s="719"/>
      <c r="G160" s="719"/>
      <c r="H160" s="719"/>
      <c r="I160" s="719"/>
      <c r="J160" s="719"/>
      <c r="K160" s="719"/>
      <c r="L160" s="719"/>
      <c r="M160" s="719"/>
    </row>
    <row r="161" spans="2:16" ht="18" customHeight="1" x14ac:dyDescent="0.15">
      <c r="B161" s="395"/>
      <c r="C161" s="395"/>
      <c r="D161" s="395"/>
      <c r="E161" s="395"/>
      <c r="F161" s="395"/>
      <c r="G161" s="395"/>
      <c r="H161" s="395"/>
      <c r="I161" s="395"/>
      <c r="J161" s="395"/>
      <c r="K161" s="395"/>
      <c r="L161" s="395"/>
      <c r="M161" s="395"/>
    </row>
    <row r="162" spans="2:16" ht="7.5" customHeight="1" x14ac:dyDescent="0.15">
      <c r="B162" s="44"/>
      <c r="C162" s="29"/>
      <c r="D162" s="29"/>
      <c r="E162" s="29"/>
      <c r="F162" s="29"/>
      <c r="G162" s="29"/>
      <c r="H162" s="29"/>
      <c r="I162" s="29"/>
      <c r="J162" s="29"/>
      <c r="K162" s="29"/>
      <c r="L162" s="29"/>
    </row>
    <row r="163" spans="2:16" ht="7.5" customHeight="1" x14ac:dyDescent="0.15">
      <c r="B163" s="44"/>
      <c r="C163" s="29"/>
      <c r="D163" s="29"/>
      <c r="E163" s="29"/>
      <c r="F163" s="29"/>
      <c r="G163" s="29"/>
      <c r="H163" s="29"/>
      <c r="I163" s="29"/>
      <c r="J163" s="29"/>
      <c r="K163" s="29"/>
      <c r="L163" s="29"/>
    </row>
    <row r="164" spans="2:16" ht="23.25" customHeight="1" x14ac:dyDescent="0.15">
      <c r="B164" s="158" t="s">
        <v>154</v>
      </c>
      <c r="C164" s="562" t="s">
        <v>155</v>
      </c>
      <c r="D164" s="562"/>
      <c r="E164" s="562"/>
      <c r="F164" s="562"/>
      <c r="G164" s="562"/>
      <c r="H164" s="562"/>
      <c r="I164" s="562"/>
      <c r="J164" s="562"/>
      <c r="K164" s="562"/>
      <c r="L164" s="159"/>
      <c r="M164" s="159"/>
      <c r="N164" s="17"/>
    </row>
    <row r="165" spans="2:16" ht="15" customHeight="1" x14ac:dyDescent="0.15">
      <c r="B165" s="14"/>
      <c r="C165" s="14"/>
      <c r="L165" s="33"/>
      <c r="M165" s="18"/>
      <c r="N165" s="19"/>
    </row>
    <row r="166" spans="2:16" ht="18" customHeight="1" x14ac:dyDescent="0.15">
      <c r="B166" s="41" t="s">
        <v>327</v>
      </c>
      <c r="C166" s="573" t="s">
        <v>153</v>
      </c>
      <c r="D166" s="573"/>
      <c r="E166" s="573"/>
      <c r="F166" s="573"/>
      <c r="G166" s="573"/>
      <c r="H166" s="573"/>
      <c r="I166" s="573"/>
      <c r="J166" s="573"/>
      <c r="K166" s="573"/>
      <c r="L166" s="251"/>
      <c r="M166" s="18"/>
      <c r="N166" s="19"/>
    </row>
    <row r="167" spans="2:16" ht="11.25" customHeight="1" thickBot="1" x14ac:dyDescent="0.2">
      <c r="B167" s="41"/>
      <c r="C167" s="252"/>
      <c r="D167" s="252"/>
      <c r="E167" s="252"/>
      <c r="F167" s="252"/>
      <c r="G167" s="252"/>
      <c r="H167" s="252"/>
      <c r="I167" s="354"/>
      <c r="J167" s="252"/>
      <c r="K167" s="252"/>
      <c r="L167" s="251"/>
      <c r="M167" s="18"/>
      <c r="N167" s="19"/>
    </row>
    <row r="168" spans="2:16" ht="27.75" customHeight="1" thickBot="1" x14ac:dyDescent="0.2">
      <c r="B168" s="320" t="s">
        <v>461</v>
      </c>
      <c r="C168" s="253"/>
      <c r="D168" s="645" t="s">
        <v>3</v>
      </c>
      <c r="E168" s="645"/>
      <c r="F168" s="645"/>
      <c r="G168" s="645" t="s">
        <v>4</v>
      </c>
      <c r="H168" s="645"/>
      <c r="I168" s="645"/>
      <c r="J168" s="645"/>
      <c r="K168" s="645" t="s">
        <v>156</v>
      </c>
      <c r="L168" s="646"/>
      <c r="M168" s="18"/>
      <c r="N168" s="19"/>
    </row>
    <row r="169" spans="2:16" ht="30" customHeight="1" x14ac:dyDescent="0.15">
      <c r="B169" s="41"/>
      <c r="C169" s="657" t="s">
        <v>158</v>
      </c>
      <c r="D169" s="642" t="s">
        <v>358</v>
      </c>
      <c r="E169" s="643"/>
      <c r="F169" s="644"/>
      <c r="G169" s="636" t="s">
        <v>357</v>
      </c>
      <c r="H169" s="637"/>
      <c r="I169" s="637"/>
      <c r="J169" s="638"/>
      <c r="K169" s="702" t="s">
        <v>356</v>
      </c>
      <c r="L169" s="703"/>
      <c r="M169" s="224"/>
      <c r="N169" s="224"/>
    </row>
    <row r="170" spans="2:16" ht="15" customHeight="1" x14ac:dyDescent="0.15">
      <c r="B170" s="41"/>
      <c r="C170" s="658"/>
      <c r="D170" s="616" t="s">
        <v>316</v>
      </c>
      <c r="E170" s="617"/>
      <c r="F170" s="618"/>
      <c r="G170" s="639"/>
      <c r="H170" s="640"/>
      <c r="I170" s="640"/>
      <c r="J170" s="641"/>
      <c r="K170" s="655"/>
      <c r="L170" s="656"/>
      <c r="M170" s="224"/>
      <c r="N170" s="224"/>
    </row>
    <row r="171" spans="2:16" ht="22.5" customHeight="1" x14ac:dyDescent="0.15">
      <c r="B171" s="41"/>
      <c r="C171" s="658"/>
      <c r="D171" s="616" t="str">
        <f>CONCATENATE(O173,入力シート!E40,P173)</f>
        <v xml:space="preserve"> ・氾濫注意情報発表</v>
      </c>
      <c r="E171" s="617"/>
      <c r="F171" s="618"/>
      <c r="G171" s="680" t="s">
        <v>448</v>
      </c>
      <c r="H171" s="680"/>
      <c r="I171" s="680"/>
      <c r="J171" s="680"/>
      <c r="K171" s="674" t="s">
        <v>159</v>
      </c>
      <c r="L171" s="675"/>
      <c r="M171" s="18"/>
      <c r="N171" s="19"/>
    </row>
    <row r="172" spans="2:16" ht="22.5" customHeight="1" x14ac:dyDescent="0.15">
      <c r="B172" s="41"/>
      <c r="C172" s="658"/>
      <c r="D172" s="250"/>
      <c r="E172" s="254"/>
      <c r="F172" s="255"/>
      <c r="G172" s="680"/>
      <c r="H172" s="680"/>
      <c r="I172" s="680"/>
      <c r="J172" s="680"/>
      <c r="K172" s="676"/>
      <c r="L172" s="677"/>
      <c r="M172" s="18"/>
      <c r="N172" s="19"/>
    </row>
    <row r="173" spans="2:16" ht="22.5" customHeight="1" x14ac:dyDescent="0.15">
      <c r="B173" s="41"/>
      <c r="C173" s="658"/>
      <c r="D173" s="250"/>
      <c r="E173" s="254"/>
      <c r="F173" s="255"/>
      <c r="G173" s="680"/>
      <c r="H173" s="680"/>
      <c r="I173" s="680"/>
      <c r="J173" s="680"/>
      <c r="K173" s="678"/>
      <c r="L173" s="679"/>
      <c r="M173" s="18"/>
      <c r="N173" s="19"/>
      <c r="O173" s="11" t="s">
        <v>162</v>
      </c>
      <c r="P173" s="11" t="s">
        <v>161</v>
      </c>
    </row>
    <row r="174" spans="2:16" ht="22.5" customHeight="1" x14ac:dyDescent="0.15">
      <c r="B174" s="41"/>
      <c r="C174" s="658"/>
      <c r="D174" s="256"/>
      <c r="E174" s="257"/>
      <c r="F174" s="258"/>
      <c r="G174" s="664" t="s">
        <v>326</v>
      </c>
      <c r="H174" s="665"/>
      <c r="I174" s="665"/>
      <c r="J174" s="666"/>
      <c r="K174" s="653" t="s">
        <v>320</v>
      </c>
      <c r="L174" s="654"/>
      <c r="M174" s="221"/>
      <c r="N174" s="221"/>
    </row>
    <row r="175" spans="2:16" ht="22.5" customHeight="1" x14ac:dyDescent="0.15">
      <c r="B175" s="41"/>
      <c r="C175" s="658"/>
      <c r="D175" s="256"/>
      <c r="E175" s="257"/>
      <c r="F175" s="258"/>
      <c r="G175" s="667"/>
      <c r="H175" s="668"/>
      <c r="I175" s="668"/>
      <c r="J175" s="669"/>
      <c r="K175" s="655"/>
      <c r="L175" s="656"/>
      <c r="M175" s="221"/>
      <c r="N175" s="221"/>
    </row>
    <row r="176" spans="2:16" ht="22.5" customHeight="1" x14ac:dyDescent="0.15">
      <c r="B176" s="41"/>
      <c r="C176" s="658"/>
      <c r="D176" s="256"/>
      <c r="E176" s="257"/>
      <c r="F176" s="258"/>
      <c r="G176" s="720"/>
      <c r="H176" s="721"/>
      <c r="I176" s="721"/>
      <c r="J176" s="722"/>
      <c r="K176" s="712"/>
      <c r="L176" s="713"/>
      <c r="M176" s="221"/>
      <c r="N176" s="221"/>
    </row>
    <row r="177" spans="2:16" ht="22.5" customHeight="1" x14ac:dyDescent="0.15">
      <c r="B177" s="41"/>
      <c r="C177" s="658"/>
      <c r="D177" s="256"/>
      <c r="E177" s="257"/>
      <c r="F177" s="258"/>
      <c r="G177" s="667" t="s">
        <v>553</v>
      </c>
      <c r="H177" s="668"/>
      <c r="I177" s="668"/>
      <c r="J177" s="669"/>
      <c r="K177" s="655" t="s">
        <v>319</v>
      </c>
      <c r="L177" s="673"/>
      <c r="M177" s="220"/>
      <c r="N177" s="220"/>
    </row>
    <row r="178" spans="2:16" ht="22.5" customHeight="1" x14ac:dyDescent="0.15">
      <c r="B178" s="41"/>
      <c r="C178" s="658"/>
      <c r="D178" s="256"/>
      <c r="E178" s="257"/>
      <c r="F178" s="258"/>
      <c r="G178" s="667"/>
      <c r="H178" s="668"/>
      <c r="I178" s="668"/>
      <c r="J178" s="669"/>
      <c r="K178" s="672"/>
      <c r="L178" s="673"/>
      <c r="M178" s="220"/>
      <c r="N178" s="220"/>
    </row>
    <row r="179" spans="2:16" ht="22.5" customHeight="1" thickBot="1" x14ac:dyDescent="0.2">
      <c r="B179" s="41"/>
      <c r="C179" s="659"/>
      <c r="D179" s="259"/>
      <c r="E179" s="260"/>
      <c r="F179" s="261"/>
      <c r="G179" s="714"/>
      <c r="H179" s="715"/>
      <c r="I179" s="715"/>
      <c r="J179" s="716"/>
      <c r="K179" s="717"/>
      <c r="L179" s="718"/>
      <c r="M179" s="220"/>
      <c r="N179" s="220"/>
    </row>
    <row r="180" spans="2:16" ht="22.5" customHeight="1" x14ac:dyDescent="0.15">
      <c r="B180" s="41"/>
      <c r="C180" s="657" t="s">
        <v>163</v>
      </c>
      <c r="D180" s="660" t="s">
        <v>160</v>
      </c>
      <c r="E180" s="661"/>
      <c r="F180" s="662"/>
      <c r="G180" s="636" t="s">
        <v>367</v>
      </c>
      <c r="H180" s="637"/>
      <c r="I180" s="637"/>
      <c r="J180" s="638"/>
      <c r="K180" s="670" t="s">
        <v>356</v>
      </c>
      <c r="L180" s="671"/>
      <c r="M180" s="224"/>
      <c r="N180" s="224"/>
    </row>
    <row r="181" spans="2:16" ht="22.5" customHeight="1" x14ac:dyDescent="0.15">
      <c r="B181" s="41"/>
      <c r="C181" s="658"/>
      <c r="D181" s="633" t="s">
        <v>315</v>
      </c>
      <c r="E181" s="634"/>
      <c r="F181" s="635"/>
      <c r="G181" s="639"/>
      <c r="H181" s="640"/>
      <c r="I181" s="640"/>
      <c r="J181" s="641"/>
      <c r="K181" s="672"/>
      <c r="L181" s="673"/>
      <c r="M181" s="224"/>
      <c r="N181" s="224"/>
    </row>
    <row r="182" spans="2:16" ht="22.5" customHeight="1" x14ac:dyDescent="0.15">
      <c r="B182" s="41"/>
      <c r="C182" s="658"/>
      <c r="D182" s="633" t="str">
        <f>CONCATENATE(O185,入力シート!E40,P185)</f>
        <v xml:space="preserve"> ・氾濫警戒情報発表</v>
      </c>
      <c r="E182" s="634"/>
      <c r="F182" s="635"/>
      <c r="G182" s="629" t="s">
        <v>362</v>
      </c>
      <c r="H182" s="629"/>
      <c r="I182" s="629"/>
      <c r="J182" s="629"/>
      <c r="K182" s="674" t="s">
        <v>159</v>
      </c>
      <c r="L182" s="675"/>
      <c r="M182" s="18"/>
      <c r="N182" s="19"/>
    </row>
    <row r="183" spans="2:16" ht="22.5" customHeight="1" x14ac:dyDescent="0.15">
      <c r="B183" s="41"/>
      <c r="C183" s="658"/>
      <c r="D183" s="616" t="s">
        <v>317</v>
      </c>
      <c r="E183" s="617"/>
      <c r="F183" s="618"/>
      <c r="G183" s="630" t="s">
        <v>363</v>
      </c>
      <c r="H183" s="630"/>
      <c r="I183" s="630"/>
      <c r="J183" s="630"/>
      <c r="K183" s="676"/>
      <c r="L183" s="677"/>
      <c r="M183" s="18"/>
      <c r="N183" s="19"/>
    </row>
    <row r="184" spans="2:16" ht="22.5" customHeight="1" x14ac:dyDescent="0.15">
      <c r="B184" s="41"/>
      <c r="C184" s="658"/>
      <c r="D184" s="250"/>
      <c r="E184" s="250"/>
      <c r="F184" s="250"/>
      <c r="G184" s="630" t="s">
        <v>364</v>
      </c>
      <c r="H184" s="630"/>
      <c r="I184" s="630"/>
      <c r="J184" s="630"/>
      <c r="K184" s="676"/>
      <c r="L184" s="677"/>
      <c r="M184" s="18"/>
      <c r="N184" s="753"/>
    </row>
    <row r="185" spans="2:16" ht="22.5" customHeight="1" x14ac:dyDescent="0.15">
      <c r="B185" s="41"/>
      <c r="C185" s="658"/>
      <c r="D185" s="250"/>
      <c r="E185" s="250"/>
      <c r="F185" s="250"/>
      <c r="G185" s="630" t="s">
        <v>365</v>
      </c>
      <c r="H185" s="630"/>
      <c r="I185" s="630"/>
      <c r="J185" s="630"/>
      <c r="K185" s="676"/>
      <c r="L185" s="677"/>
      <c r="M185" s="18"/>
      <c r="N185" s="753"/>
      <c r="O185" s="11" t="s">
        <v>162</v>
      </c>
      <c r="P185" s="11" t="s">
        <v>164</v>
      </c>
    </row>
    <row r="186" spans="2:16" ht="22.5" customHeight="1" x14ac:dyDescent="0.15">
      <c r="B186" s="41"/>
      <c r="C186" s="658"/>
      <c r="D186" s="257"/>
      <c r="E186" s="257"/>
      <c r="F186" s="257"/>
      <c r="G186" s="758" t="s">
        <v>366</v>
      </c>
      <c r="H186" s="759"/>
      <c r="I186" s="759"/>
      <c r="J186" s="760"/>
      <c r="K186" s="678"/>
      <c r="L186" s="679"/>
      <c r="M186" s="220"/>
      <c r="N186" s="220"/>
    </row>
    <row r="187" spans="2:16" ht="22.5" customHeight="1" x14ac:dyDescent="0.15">
      <c r="B187" s="41"/>
      <c r="C187" s="658"/>
      <c r="D187" s="250"/>
      <c r="E187" s="250"/>
      <c r="F187" s="250"/>
      <c r="G187" s="755" t="s">
        <v>361</v>
      </c>
      <c r="H187" s="756"/>
      <c r="I187" s="756"/>
      <c r="J187" s="757"/>
      <c r="K187" s="674" t="s">
        <v>320</v>
      </c>
      <c r="L187" s="675"/>
      <c r="M187" s="18"/>
      <c r="N187" s="19"/>
    </row>
    <row r="188" spans="2:16" ht="22.5" customHeight="1" x14ac:dyDescent="0.15">
      <c r="B188" s="41"/>
      <c r="C188" s="658"/>
      <c r="D188" s="631" t="s">
        <v>211</v>
      </c>
      <c r="E188" s="632"/>
      <c r="F188" s="761"/>
      <c r="G188" s="616"/>
      <c r="H188" s="617"/>
      <c r="I188" s="617"/>
      <c r="J188" s="618"/>
      <c r="K188" s="676"/>
      <c r="L188" s="677"/>
      <c r="M188" s="18"/>
      <c r="N188" s="19"/>
    </row>
    <row r="189" spans="2:16" ht="22.5" customHeight="1" x14ac:dyDescent="0.15">
      <c r="B189" s="41"/>
      <c r="C189" s="658"/>
      <c r="D189" s="631"/>
      <c r="E189" s="632"/>
      <c r="F189" s="761"/>
      <c r="G189" s="758"/>
      <c r="H189" s="759"/>
      <c r="I189" s="759"/>
      <c r="J189" s="760"/>
      <c r="K189" s="676"/>
      <c r="L189" s="677"/>
      <c r="M189" s="18"/>
      <c r="N189" s="19"/>
    </row>
    <row r="190" spans="2:16" ht="22.5" customHeight="1" x14ac:dyDescent="0.15">
      <c r="B190" s="41"/>
      <c r="C190" s="658"/>
      <c r="D190" s="262"/>
      <c r="E190" s="254"/>
      <c r="F190" s="255"/>
      <c r="G190" s="664" t="s">
        <v>322</v>
      </c>
      <c r="H190" s="665"/>
      <c r="I190" s="665"/>
      <c r="J190" s="666"/>
      <c r="K190" s="653" t="s">
        <v>321</v>
      </c>
      <c r="L190" s="654"/>
      <c r="M190" s="222"/>
      <c r="N190" s="222"/>
    </row>
    <row r="191" spans="2:16" ht="22.5" customHeight="1" x14ac:dyDescent="0.15">
      <c r="B191" s="41"/>
      <c r="C191" s="658"/>
      <c r="D191" s="262"/>
      <c r="E191" s="254"/>
      <c r="F191" s="255"/>
      <c r="G191" s="667"/>
      <c r="H191" s="668"/>
      <c r="I191" s="668"/>
      <c r="J191" s="669"/>
      <c r="K191" s="655"/>
      <c r="L191" s="656"/>
      <c r="M191" s="222"/>
      <c r="N191" s="222"/>
    </row>
    <row r="192" spans="2:16" ht="22.5" customHeight="1" thickBot="1" x14ac:dyDescent="0.2">
      <c r="B192" s="41"/>
      <c r="C192" s="659"/>
      <c r="D192" s="263"/>
      <c r="E192" s="264"/>
      <c r="F192" s="265"/>
      <c r="G192" s="714"/>
      <c r="H192" s="715"/>
      <c r="I192" s="715"/>
      <c r="J192" s="716"/>
      <c r="K192" s="766"/>
      <c r="L192" s="767"/>
      <c r="M192" s="222"/>
      <c r="N192" s="222"/>
    </row>
    <row r="193" spans="2:16" ht="22.5" customHeight="1" x14ac:dyDescent="0.15">
      <c r="B193" s="41"/>
      <c r="C193" s="657" t="s">
        <v>323</v>
      </c>
      <c r="D193" s="642" t="s">
        <v>5</v>
      </c>
      <c r="E193" s="643"/>
      <c r="F193" s="644"/>
      <c r="G193" s="768" t="s">
        <v>359</v>
      </c>
      <c r="H193" s="769"/>
      <c r="I193" s="769"/>
      <c r="J193" s="770"/>
      <c r="K193" s="702" t="s">
        <v>356</v>
      </c>
      <c r="L193" s="703"/>
      <c r="M193" s="224"/>
      <c r="N193" s="224"/>
    </row>
    <row r="194" spans="2:16" ht="22.5" customHeight="1" x14ac:dyDescent="0.15">
      <c r="B194" s="41"/>
      <c r="C194" s="658"/>
      <c r="D194" s="616" t="s">
        <v>318</v>
      </c>
      <c r="E194" s="617"/>
      <c r="F194" s="618"/>
      <c r="G194" s="771"/>
      <c r="H194" s="772"/>
      <c r="I194" s="772"/>
      <c r="J194" s="773"/>
      <c r="K194" s="655"/>
      <c r="L194" s="656"/>
      <c r="M194" s="224"/>
      <c r="N194" s="224"/>
    </row>
    <row r="195" spans="2:16" ht="22.5" customHeight="1" x14ac:dyDescent="0.15">
      <c r="B195" s="41"/>
      <c r="C195" s="658"/>
      <c r="D195" s="616" t="str">
        <f>CONCATENATE(O201,入力シート!E40,P201)</f>
        <v xml:space="preserve"> ・氾濫危険情報発表</v>
      </c>
      <c r="E195" s="617"/>
      <c r="F195" s="618"/>
      <c r="G195" s="664" t="s">
        <v>324</v>
      </c>
      <c r="H195" s="665"/>
      <c r="I195" s="665"/>
      <c r="J195" s="666"/>
      <c r="K195" s="653" t="s">
        <v>159</v>
      </c>
      <c r="L195" s="654"/>
      <c r="M195" s="222"/>
      <c r="N195" s="222"/>
    </row>
    <row r="196" spans="2:16" ht="22.5" customHeight="1" x14ac:dyDescent="0.15">
      <c r="B196" s="41"/>
      <c r="C196" s="658"/>
      <c r="D196" s="250"/>
      <c r="E196" s="254"/>
      <c r="F196" s="255"/>
      <c r="G196" s="667"/>
      <c r="H196" s="668"/>
      <c r="I196" s="668"/>
      <c r="J196" s="669"/>
      <c r="K196" s="655"/>
      <c r="L196" s="656"/>
      <c r="M196" s="222"/>
      <c r="N196" s="222"/>
    </row>
    <row r="197" spans="2:16" ht="22.5" customHeight="1" x14ac:dyDescent="0.15">
      <c r="B197" s="41"/>
      <c r="C197" s="658"/>
      <c r="D197" s="250"/>
      <c r="E197" s="254"/>
      <c r="F197" s="255"/>
      <c r="G197" s="667"/>
      <c r="H197" s="668"/>
      <c r="I197" s="668"/>
      <c r="J197" s="669"/>
      <c r="K197" s="655"/>
      <c r="L197" s="656"/>
      <c r="M197" s="222"/>
      <c r="N197" s="222"/>
    </row>
    <row r="198" spans="2:16" ht="22.5" customHeight="1" x14ac:dyDescent="0.15">
      <c r="B198" s="41"/>
      <c r="C198" s="658"/>
      <c r="D198" s="266"/>
      <c r="E198" s="267"/>
      <c r="F198" s="267"/>
      <c r="G198" s="680" t="s">
        <v>360</v>
      </c>
      <c r="H198" s="680"/>
      <c r="I198" s="680"/>
      <c r="J198" s="680"/>
      <c r="K198" s="762" t="s">
        <v>320</v>
      </c>
      <c r="L198" s="763"/>
      <c r="M198" s="18"/>
      <c r="N198" s="19"/>
    </row>
    <row r="199" spans="2:16" ht="22.5" customHeight="1" x14ac:dyDescent="0.15">
      <c r="B199" s="41"/>
      <c r="C199" s="658"/>
      <c r="D199" s="266"/>
      <c r="E199" s="267"/>
      <c r="F199" s="267"/>
      <c r="G199" s="680"/>
      <c r="H199" s="680"/>
      <c r="I199" s="680"/>
      <c r="J199" s="680"/>
      <c r="K199" s="762"/>
      <c r="L199" s="763"/>
      <c r="M199" s="18"/>
      <c r="N199" s="19"/>
    </row>
    <row r="200" spans="2:16" ht="22.5" customHeight="1" x14ac:dyDescent="0.15">
      <c r="B200" s="41"/>
      <c r="C200" s="658"/>
      <c r="D200" s="266"/>
      <c r="E200" s="267"/>
      <c r="F200" s="267"/>
      <c r="G200" s="680"/>
      <c r="H200" s="680"/>
      <c r="I200" s="680"/>
      <c r="J200" s="680"/>
      <c r="K200" s="762"/>
      <c r="L200" s="763"/>
      <c r="M200" s="18"/>
      <c r="N200" s="19"/>
    </row>
    <row r="201" spans="2:16" ht="22.5" customHeight="1" x14ac:dyDescent="0.15">
      <c r="B201" s="41"/>
      <c r="C201" s="658"/>
      <c r="D201" s="631"/>
      <c r="E201" s="632"/>
      <c r="F201" s="632"/>
      <c r="G201" s="680"/>
      <c r="H201" s="680"/>
      <c r="I201" s="680"/>
      <c r="J201" s="680"/>
      <c r="K201" s="764"/>
      <c r="L201" s="765"/>
      <c r="M201" s="18"/>
      <c r="N201" s="19"/>
      <c r="O201" s="11" t="s">
        <v>162</v>
      </c>
      <c r="P201" s="11" t="s">
        <v>165</v>
      </c>
    </row>
    <row r="202" spans="2:16" ht="22.5" customHeight="1" x14ac:dyDescent="0.15">
      <c r="B202" s="41"/>
      <c r="C202" s="658"/>
      <c r="D202" s="262"/>
      <c r="E202" s="254"/>
      <c r="F202" s="254"/>
      <c r="G202" s="667" t="s">
        <v>325</v>
      </c>
      <c r="H202" s="668"/>
      <c r="I202" s="668"/>
      <c r="J202" s="669"/>
      <c r="K202" s="653" t="s">
        <v>319</v>
      </c>
      <c r="L202" s="654"/>
      <c r="M202" s="222"/>
      <c r="N202" s="222"/>
    </row>
    <row r="203" spans="2:16" ht="22.5" customHeight="1" x14ac:dyDescent="0.15">
      <c r="B203" s="41"/>
      <c r="C203" s="658"/>
      <c r="D203" s="268"/>
      <c r="E203" s="248"/>
      <c r="F203" s="248"/>
      <c r="G203" s="667"/>
      <c r="H203" s="668"/>
      <c r="I203" s="668"/>
      <c r="J203" s="669"/>
      <c r="K203" s="655"/>
      <c r="L203" s="656"/>
      <c r="M203" s="18"/>
      <c r="N203" s="19"/>
    </row>
    <row r="204" spans="2:16" ht="22.5" customHeight="1" thickBot="1" x14ac:dyDescent="0.2">
      <c r="B204" s="41"/>
      <c r="C204" s="659"/>
      <c r="D204" s="269"/>
      <c r="E204" s="270"/>
      <c r="F204" s="270"/>
      <c r="G204" s="714"/>
      <c r="H204" s="715"/>
      <c r="I204" s="715"/>
      <c r="J204" s="716"/>
      <c r="K204" s="766"/>
      <c r="L204" s="767"/>
      <c r="M204" s="222"/>
      <c r="N204" s="222"/>
    </row>
    <row r="205" spans="2:16" ht="22.5" customHeight="1" x14ac:dyDescent="0.15">
      <c r="B205" s="41"/>
      <c r="C205" s="250"/>
      <c r="D205" s="250"/>
      <c r="E205" s="250"/>
      <c r="F205" s="250"/>
      <c r="G205" s="250"/>
      <c r="H205" s="250"/>
      <c r="I205" s="250"/>
      <c r="J205" s="250"/>
      <c r="K205" s="250"/>
      <c r="L205" s="250"/>
      <c r="M205" s="18"/>
      <c r="N205" s="19"/>
    </row>
    <row r="206" spans="2:16" ht="22.5" customHeight="1" x14ac:dyDescent="0.15">
      <c r="B206" s="336" t="s">
        <v>327</v>
      </c>
      <c r="C206" s="321" t="s">
        <v>328</v>
      </c>
      <c r="D206" s="321"/>
      <c r="E206" s="321"/>
      <c r="F206" s="322"/>
      <c r="G206" s="322"/>
      <c r="H206" s="322"/>
      <c r="I206" s="322"/>
      <c r="J206" s="322"/>
      <c r="K206" s="322"/>
      <c r="L206" s="250"/>
      <c r="M206" s="18"/>
      <c r="N206" s="19"/>
    </row>
    <row r="207" spans="2:16" ht="19.5" customHeight="1" x14ac:dyDescent="0.15">
      <c r="B207" s="337" t="s">
        <v>449</v>
      </c>
      <c r="C207" s="754">
        <f>入力シート!E167</f>
        <v>0</v>
      </c>
      <c r="D207" s="754"/>
      <c r="E207" s="754"/>
      <c r="F207" s="754"/>
      <c r="G207" s="323" t="s">
        <v>445</v>
      </c>
      <c r="H207" s="324" t="s">
        <v>453</v>
      </c>
      <c r="I207" s="324"/>
      <c r="J207" s="322"/>
      <c r="K207" s="322"/>
      <c r="L207" s="250"/>
      <c r="M207" s="18"/>
      <c r="N207" s="19"/>
    </row>
    <row r="208" spans="2:16" ht="19.5" customHeight="1" x14ac:dyDescent="0.15">
      <c r="B208" s="338"/>
      <c r="C208" s="754"/>
      <c r="D208" s="754"/>
      <c r="E208" s="754"/>
      <c r="F208" s="754"/>
      <c r="G208" s="322"/>
      <c r="H208" s="322"/>
      <c r="I208" s="322"/>
      <c r="J208" s="322"/>
      <c r="K208" s="322"/>
      <c r="L208" s="250"/>
      <c r="M208" s="240"/>
      <c r="N208" s="240"/>
    </row>
    <row r="209" spans="2:14" ht="19.5" customHeight="1" x14ac:dyDescent="0.15">
      <c r="B209" s="338"/>
      <c r="C209" s="754"/>
      <c r="D209" s="754"/>
      <c r="E209" s="754"/>
      <c r="F209" s="754"/>
      <c r="G209" s="322"/>
      <c r="H209" s="322"/>
      <c r="I209" s="322"/>
      <c r="J209" s="322"/>
      <c r="K209" s="322"/>
      <c r="L209" s="250"/>
      <c r="M209" s="240"/>
      <c r="N209" s="240"/>
    </row>
    <row r="210" spans="2:14" ht="19.5" customHeight="1" x14ac:dyDescent="0.15">
      <c r="B210" s="338"/>
      <c r="C210" s="324"/>
      <c r="D210" s="324"/>
      <c r="E210" s="324"/>
      <c r="F210" s="324"/>
      <c r="G210" s="322"/>
      <c r="H210" s="322"/>
      <c r="I210" s="322"/>
      <c r="J210" s="322"/>
      <c r="K210" s="322"/>
      <c r="L210" s="250"/>
      <c r="M210" s="240"/>
      <c r="N210" s="240"/>
    </row>
    <row r="211" spans="2:14" ht="19.5" customHeight="1" x14ac:dyDescent="0.15">
      <c r="B211" s="336"/>
      <c r="C211" s="375" t="s">
        <v>337</v>
      </c>
      <c r="D211" s="326" t="str">
        <f>入力シート!E173</f>
        <v>　　　　　時</v>
      </c>
      <c r="E211" s="375" t="s">
        <v>338</v>
      </c>
      <c r="F211" s="326" t="str">
        <f>入力シート!E18</f>
        <v>芦屋市</v>
      </c>
      <c r="G211" s="327" t="s">
        <v>339</v>
      </c>
      <c r="H211" s="324"/>
      <c r="I211" s="324"/>
      <c r="J211" s="324"/>
      <c r="K211" s="324"/>
      <c r="L211" s="271"/>
      <c r="M211" s="47"/>
      <c r="N211" s="47"/>
    </row>
    <row r="212" spans="2:14" ht="19.5" customHeight="1" x14ac:dyDescent="0.15">
      <c r="B212" s="336"/>
      <c r="C212" s="324" t="s">
        <v>340</v>
      </c>
      <c r="D212" s="324"/>
      <c r="E212" s="324"/>
      <c r="F212" s="328"/>
      <c r="G212" s="328"/>
      <c r="H212" s="328"/>
      <c r="I212" s="328"/>
      <c r="J212" s="328"/>
      <c r="K212" s="328"/>
      <c r="L212" s="251"/>
      <c r="M212" s="18"/>
      <c r="N212" s="19"/>
    </row>
    <row r="213" spans="2:14" ht="19.5" customHeight="1" thickBot="1" x14ac:dyDescent="0.2">
      <c r="B213" s="336"/>
      <c r="C213" s="324"/>
      <c r="D213" s="324"/>
      <c r="E213" s="324"/>
      <c r="F213" s="328"/>
      <c r="G213" s="328"/>
      <c r="H213" s="328"/>
      <c r="I213" s="328"/>
      <c r="J213" s="328"/>
      <c r="K213" s="328"/>
      <c r="L213" s="251"/>
      <c r="M213" s="222"/>
      <c r="N213" s="222"/>
    </row>
    <row r="214" spans="2:14" ht="19.5" customHeight="1" x14ac:dyDescent="0.15">
      <c r="B214" s="336"/>
      <c r="C214" s="610" t="s">
        <v>341</v>
      </c>
      <c r="D214" s="611"/>
      <c r="E214" s="611"/>
      <c r="F214" s="611"/>
      <c r="G214" s="611"/>
      <c r="H214" s="611"/>
      <c r="I214" s="611"/>
      <c r="J214" s="612"/>
      <c r="K214" s="321"/>
      <c r="L214" s="251"/>
      <c r="M214" s="18"/>
      <c r="N214" s="19"/>
    </row>
    <row r="215" spans="2:14" ht="19.5" customHeight="1" x14ac:dyDescent="0.15">
      <c r="B215" s="336"/>
      <c r="C215" s="800" t="str">
        <f>入力シート!H173</f>
        <v>・</v>
      </c>
      <c r="D215" s="801"/>
      <c r="E215" s="801"/>
      <c r="F215" s="801"/>
      <c r="G215" s="801"/>
      <c r="H215" s="329"/>
      <c r="I215" s="329"/>
      <c r="J215" s="330"/>
      <c r="K215" s="322"/>
      <c r="L215" s="250"/>
      <c r="M215" s="18"/>
      <c r="N215" s="19"/>
    </row>
    <row r="216" spans="2:14" ht="19.5" customHeight="1" x14ac:dyDescent="0.15">
      <c r="B216" s="336"/>
      <c r="C216" s="606" t="str">
        <f>入力シート!H175</f>
        <v>・</v>
      </c>
      <c r="D216" s="607"/>
      <c r="E216" s="607"/>
      <c r="F216" s="607"/>
      <c r="G216" s="607"/>
      <c r="H216" s="329"/>
      <c r="I216" s="329"/>
      <c r="J216" s="330"/>
      <c r="K216" s="322"/>
      <c r="L216" s="250"/>
      <c r="M216" s="18"/>
      <c r="N216" s="19"/>
    </row>
    <row r="217" spans="2:14" ht="19.5" customHeight="1" x14ac:dyDescent="0.15">
      <c r="B217" s="336"/>
      <c r="C217" s="606" t="str">
        <f>入力シート!H177</f>
        <v>・</v>
      </c>
      <c r="D217" s="607"/>
      <c r="E217" s="607"/>
      <c r="F217" s="607"/>
      <c r="G217" s="607"/>
      <c r="H217" s="329"/>
      <c r="I217" s="329"/>
      <c r="J217" s="330"/>
      <c r="K217" s="322"/>
      <c r="L217" s="250"/>
      <c r="M217" s="18"/>
      <c r="N217" s="19"/>
    </row>
    <row r="218" spans="2:14" ht="19.5" customHeight="1" thickBot="1" x14ac:dyDescent="0.2">
      <c r="B218" s="336"/>
      <c r="C218" s="608" t="str">
        <f>入力シート!H179</f>
        <v>・</v>
      </c>
      <c r="D218" s="609"/>
      <c r="E218" s="609"/>
      <c r="F218" s="609"/>
      <c r="G218" s="609"/>
      <c r="H218" s="331"/>
      <c r="I218" s="331"/>
      <c r="J218" s="332"/>
      <c r="K218" s="333"/>
      <c r="L218" s="251"/>
      <c r="M218" s="18"/>
      <c r="N218" s="19"/>
    </row>
    <row r="219" spans="2:14" ht="11.25" customHeight="1" x14ac:dyDescent="0.15">
      <c r="B219" s="336"/>
      <c r="C219" s="333"/>
      <c r="D219" s="333"/>
      <c r="E219" s="333"/>
      <c r="F219" s="333"/>
      <c r="G219" s="333"/>
      <c r="H219" s="333"/>
      <c r="I219" s="333"/>
      <c r="J219" s="333"/>
      <c r="K219" s="333"/>
      <c r="L219" s="251"/>
      <c r="M219" s="222"/>
      <c r="N219" s="222"/>
    </row>
    <row r="220" spans="2:14" ht="19.5" customHeight="1" x14ac:dyDescent="0.15">
      <c r="B220" s="336"/>
      <c r="C220" s="817" t="s">
        <v>336</v>
      </c>
      <c r="D220" s="817"/>
      <c r="E220" s="817"/>
      <c r="F220" s="817"/>
      <c r="G220" s="817"/>
      <c r="H220" s="817"/>
      <c r="I220" s="817"/>
      <c r="J220" s="817"/>
      <c r="K220" s="328"/>
      <c r="L220" s="251"/>
      <c r="M220" s="18"/>
      <c r="N220" s="19"/>
    </row>
    <row r="221" spans="2:14" ht="19.5" customHeight="1" x14ac:dyDescent="0.15">
      <c r="B221" s="41"/>
      <c r="C221" s="273"/>
      <c r="D221" s="273"/>
      <c r="E221" s="273"/>
      <c r="F221" s="273"/>
      <c r="G221" s="273"/>
      <c r="H221" s="273"/>
      <c r="I221" s="273"/>
      <c r="J221" s="273"/>
      <c r="K221" s="273"/>
      <c r="L221" s="251"/>
      <c r="M221" s="222"/>
      <c r="N221" s="222"/>
    </row>
    <row r="222" spans="2:14" ht="19.5" customHeight="1" x14ac:dyDescent="0.15">
      <c r="B222" s="41"/>
      <c r="C222" s="273"/>
      <c r="D222" s="273"/>
      <c r="E222" s="273"/>
      <c r="F222" s="273"/>
      <c r="G222" s="273"/>
      <c r="H222" s="273"/>
      <c r="I222" s="273"/>
      <c r="J222" s="273"/>
      <c r="K222" s="273"/>
      <c r="L222" s="251"/>
      <c r="M222" s="222"/>
      <c r="N222" s="222"/>
    </row>
    <row r="223" spans="2:14" ht="19.5" customHeight="1" x14ac:dyDescent="0.15">
      <c r="B223" s="41"/>
      <c r="C223" s="250"/>
      <c r="D223" s="250"/>
      <c r="E223" s="250"/>
      <c r="F223" s="250"/>
      <c r="G223" s="250"/>
      <c r="H223" s="250"/>
      <c r="I223" s="250"/>
      <c r="J223" s="250"/>
      <c r="K223" s="250"/>
      <c r="L223" s="250"/>
      <c r="M223" s="18"/>
      <c r="N223" s="19"/>
    </row>
    <row r="224" spans="2:14" ht="19.5" customHeight="1" x14ac:dyDescent="0.15">
      <c r="B224" s="41"/>
      <c r="C224" s="250"/>
      <c r="D224" s="250"/>
      <c r="E224" s="250"/>
      <c r="F224" s="250"/>
      <c r="G224" s="250"/>
      <c r="H224" s="250"/>
      <c r="I224" s="250"/>
      <c r="J224" s="250"/>
      <c r="K224" s="250"/>
      <c r="L224" s="250"/>
      <c r="M224" s="18"/>
      <c r="N224" s="19"/>
    </row>
    <row r="225" spans="2:14" ht="19.5" customHeight="1" x14ac:dyDescent="0.15">
      <c r="B225" s="41"/>
      <c r="C225" s="252"/>
      <c r="D225" s="252"/>
      <c r="E225" s="252"/>
      <c r="F225" s="252"/>
      <c r="G225" s="252"/>
      <c r="H225" s="252"/>
      <c r="I225" s="354"/>
      <c r="J225" s="252"/>
      <c r="K225" s="252"/>
      <c r="L225" s="251"/>
      <c r="M225" s="18"/>
      <c r="N225" s="19"/>
    </row>
    <row r="226" spans="2:14" ht="19.5" customHeight="1" x14ac:dyDescent="0.15">
      <c r="B226" s="41"/>
      <c r="C226" s="252"/>
      <c r="D226" s="252"/>
      <c r="E226" s="252"/>
      <c r="F226" s="252"/>
      <c r="G226" s="252"/>
      <c r="H226" s="252"/>
      <c r="I226" s="354"/>
      <c r="J226" s="252"/>
      <c r="K226" s="252"/>
      <c r="L226" s="251"/>
      <c r="M226" s="18"/>
      <c r="N226" s="19"/>
    </row>
    <row r="227" spans="2:14" ht="19.5" customHeight="1" x14ac:dyDescent="0.15">
      <c r="B227" s="41"/>
      <c r="C227" s="252"/>
      <c r="D227" s="252"/>
      <c r="E227" s="252"/>
      <c r="F227" s="252"/>
      <c r="G227" s="252"/>
      <c r="H227" s="252"/>
      <c r="I227" s="354"/>
      <c r="J227" s="252"/>
      <c r="K227" s="252"/>
      <c r="L227" s="251"/>
      <c r="M227" s="18"/>
      <c r="N227" s="19"/>
    </row>
    <row r="228" spans="2:14" ht="17.25" customHeight="1" x14ac:dyDescent="0.15">
      <c r="B228" s="41"/>
      <c r="C228" s="252"/>
      <c r="D228" s="252"/>
      <c r="E228" s="252"/>
      <c r="F228" s="252"/>
      <c r="G228" s="252"/>
      <c r="H228" s="252"/>
      <c r="I228" s="354"/>
      <c r="J228" s="252"/>
      <c r="K228" s="252"/>
      <c r="L228" s="251"/>
      <c r="M228" s="19"/>
      <c r="N228" s="19"/>
    </row>
    <row r="229" spans="2:14" ht="20.25" customHeight="1" x14ac:dyDescent="0.15">
      <c r="B229" s="41"/>
      <c r="C229" s="252"/>
      <c r="D229" s="252"/>
      <c r="E229" s="252"/>
      <c r="F229" s="252"/>
      <c r="G229" s="252"/>
      <c r="H229" s="252"/>
      <c r="I229" s="354"/>
      <c r="J229" s="252"/>
      <c r="K229" s="252"/>
      <c r="L229" s="251"/>
      <c r="M229" s="19"/>
      <c r="N229" s="19"/>
    </row>
    <row r="230" spans="2:14" ht="6.75" customHeight="1" x14ac:dyDescent="0.15">
      <c r="B230" s="44"/>
      <c r="C230" s="267"/>
      <c r="D230" s="267"/>
      <c r="E230" s="267"/>
      <c r="F230" s="267"/>
      <c r="G230" s="267"/>
      <c r="H230" s="267"/>
      <c r="I230" s="267"/>
      <c r="J230" s="267"/>
      <c r="K230" s="267"/>
      <c r="L230" s="267"/>
    </row>
    <row r="231" spans="2:14" ht="23.25" customHeight="1" x14ac:dyDescent="0.15">
      <c r="B231" s="158" t="s">
        <v>167</v>
      </c>
      <c r="C231" s="562" t="s">
        <v>166</v>
      </c>
      <c r="D231" s="562"/>
      <c r="E231" s="562"/>
      <c r="F231" s="562"/>
      <c r="G231" s="562"/>
      <c r="H231" s="562"/>
      <c r="I231" s="562"/>
      <c r="J231" s="562"/>
      <c r="K231" s="562"/>
      <c r="L231" s="274"/>
      <c r="M231" s="159"/>
    </row>
    <row r="232" spans="2:14" ht="12" customHeight="1" x14ac:dyDescent="0.15">
      <c r="B232" s="14"/>
      <c r="C232" s="275"/>
      <c r="D232" s="250"/>
      <c r="E232" s="250"/>
      <c r="F232" s="250"/>
      <c r="G232" s="250"/>
      <c r="H232" s="250"/>
      <c r="I232" s="250"/>
      <c r="J232" s="250"/>
      <c r="K232" s="250"/>
      <c r="L232" s="251"/>
      <c r="M232" s="18"/>
    </row>
    <row r="233" spans="2:14" ht="30" customHeight="1" x14ac:dyDescent="0.15">
      <c r="B233" s="145" t="s">
        <v>185</v>
      </c>
      <c r="C233" s="774" t="s">
        <v>186</v>
      </c>
      <c r="D233" s="774"/>
      <c r="E233" s="774"/>
      <c r="F233" s="774"/>
      <c r="G233" s="774"/>
      <c r="H233" s="774"/>
      <c r="I233" s="774"/>
      <c r="J233" s="774"/>
      <c r="K233" s="774"/>
      <c r="L233" s="774"/>
      <c r="M233" s="19"/>
    </row>
    <row r="234" spans="2:14" ht="17.25" customHeight="1" x14ac:dyDescent="0.15">
      <c r="B234" s="157" t="s">
        <v>190</v>
      </c>
      <c r="C234" s="573" t="s">
        <v>170</v>
      </c>
      <c r="D234" s="573"/>
      <c r="E234" s="573"/>
      <c r="F234" s="573"/>
      <c r="G234" s="573"/>
      <c r="H234" s="573"/>
      <c r="I234" s="573"/>
      <c r="J234" s="573"/>
      <c r="K234" s="573"/>
      <c r="L234" s="251"/>
      <c r="M234" s="18"/>
    </row>
    <row r="235" spans="2:14" ht="12" customHeight="1" thickBot="1" x14ac:dyDescent="0.2">
      <c r="B235" s="41"/>
      <c r="C235" s="252"/>
      <c r="D235" s="252"/>
      <c r="E235" s="252"/>
      <c r="F235" s="252"/>
      <c r="G235" s="252"/>
      <c r="H235" s="252"/>
      <c r="I235" s="354"/>
      <c r="J235" s="252"/>
      <c r="K235" s="252"/>
      <c r="L235" s="251"/>
      <c r="M235" s="18"/>
    </row>
    <row r="236" spans="2:14" ht="28.5" customHeight="1" x14ac:dyDescent="0.15">
      <c r="C236" s="818" t="s">
        <v>6</v>
      </c>
      <c r="D236" s="819"/>
      <c r="E236" s="820" t="s">
        <v>7</v>
      </c>
      <c r="F236" s="821"/>
      <c r="G236" s="821"/>
      <c r="H236" s="821"/>
      <c r="I236" s="821"/>
      <c r="J236" s="821"/>
      <c r="K236" s="821"/>
      <c r="L236" s="822"/>
      <c r="M236" s="38"/>
      <c r="N236" s="38"/>
    </row>
    <row r="237" spans="2:14" ht="22.5" customHeight="1" x14ac:dyDescent="0.15">
      <c r="C237" s="802" t="s">
        <v>21</v>
      </c>
      <c r="D237" s="803"/>
      <c r="E237" s="749">
        <f>入力シート!$E$93</f>
        <v>0</v>
      </c>
      <c r="F237" s="750"/>
      <c r="G237" s="750"/>
      <c r="H237" s="750"/>
      <c r="I237" s="750"/>
      <c r="J237" s="750"/>
      <c r="K237" s="750"/>
      <c r="L237" s="751"/>
      <c r="M237" s="35"/>
      <c r="N237" s="37"/>
    </row>
    <row r="238" spans="2:14" ht="22.5" customHeight="1" x14ac:dyDescent="0.15">
      <c r="C238" s="804"/>
      <c r="D238" s="805"/>
      <c r="E238" s="808" t="str">
        <f>入力シート!$E$95</f>
        <v>あしや防災ネット、ひょうご防災ネット</v>
      </c>
      <c r="F238" s="809"/>
      <c r="G238" s="809"/>
      <c r="H238" s="809"/>
      <c r="I238" s="809"/>
      <c r="J238" s="809"/>
      <c r="K238" s="809"/>
      <c r="L238" s="810"/>
      <c r="M238" s="35"/>
      <c r="N238" s="37"/>
    </row>
    <row r="239" spans="2:14" ht="22.5" customHeight="1" x14ac:dyDescent="0.15">
      <c r="C239" s="804"/>
      <c r="D239" s="805"/>
      <c r="E239" s="811">
        <f>入力シート!$E$97</f>
        <v>0</v>
      </c>
      <c r="F239" s="812"/>
      <c r="G239" s="812"/>
      <c r="H239" s="812"/>
      <c r="I239" s="812"/>
      <c r="J239" s="812"/>
      <c r="K239" s="812"/>
      <c r="L239" s="813"/>
      <c r="M239" s="35"/>
      <c r="N239" s="37"/>
    </row>
    <row r="240" spans="2:14" ht="22.5" customHeight="1" x14ac:dyDescent="0.15">
      <c r="C240" s="806"/>
      <c r="D240" s="807"/>
      <c r="E240" s="814"/>
      <c r="F240" s="815"/>
      <c r="G240" s="815"/>
      <c r="H240" s="815"/>
      <c r="I240" s="815"/>
      <c r="J240" s="815"/>
      <c r="K240" s="815"/>
      <c r="L240" s="816"/>
      <c r="M240" s="36"/>
      <c r="N240" s="36"/>
    </row>
    <row r="241" spans="2:14" ht="22.5" customHeight="1" x14ac:dyDescent="0.15">
      <c r="C241" s="732" t="s">
        <v>175</v>
      </c>
      <c r="D241" s="733"/>
      <c r="E241" s="737">
        <f>入力シート!$E$102</f>
        <v>0</v>
      </c>
      <c r="F241" s="738"/>
      <c r="G241" s="738"/>
      <c r="H241" s="738"/>
      <c r="I241" s="738"/>
      <c r="J241" s="738"/>
      <c r="K241" s="738"/>
      <c r="L241" s="739"/>
      <c r="M241" s="39"/>
      <c r="N241" s="39"/>
    </row>
    <row r="242" spans="2:14" ht="22.5" customHeight="1" x14ac:dyDescent="0.15">
      <c r="C242" s="649"/>
      <c r="D242" s="734"/>
      <c r="E242" s="740" t="str">
        <f>入力シート!$E$104</f>
        <v>あしや防災ネット、ひょうご防災ネット</v>
      </c>
      <c r="F242" s="741"/>
      <c r="G242" s="741"/>
      <c r="H242" s="741"/>
      <c r="I242" s="741"/>
      <c r="J242" s="741"/>
      <c r="K242" s="741"/>
      <c r="L242" s="742"/>
      <c r="M242" s="39"/>
      <c r="N242" s="39"/>
    </row>
    <row r="243" spans="2:14" ht="22.5" customHeight="1" x14ac:dyDescent="0.2">
      <c r="C243" s="649"/>
      <c r="D243" s="734"/>
      <c r="E243" s="724" t="s">
        <v>177</v>
      </c>
      <c r="F243" s="725"/>
      <c r="G243" s="725"/>
      <c r="H243" s="725"/>
      <c r="I243" s="725"/>
      <c r="J243" s="725"/>
      <c r="K243" s="725"/>
      <c r="L243" s="726"/>
      <c r="M243" s="39"/>
      <c r="N243" s="39"/>
    </row>
    <row r="244" spans="2:14" ht="22.5" customHeight="1" x14ac:dyDescent="0.15">
      <c r="C244" s="649"/>
      <c r="D244" s="734"/>
      <c r="E244" s="743" t="s">
        <v>176</v>
      </c>
      <c r="F244" s="744"/>
      <c r="G244" s="744"/>
      <c r="H244" s="744"/>
      <c r="I244" s="744"/>
      <c r="J244" s="744"/>
      <c r="K244" s="744"/>
      <c r="L244" s="745"/>
      <c r="M244" s="40"/>
      <c r="N244" s="40"/>
    </row>
    <row r="245" spans="2:14" ht="22.5" customHeight="1" x14ac:dyDescent="0.2">
      <c r="C245" s="649"/>
      <c r="D245" s="734"/>
      <c r="E245" s="724" t="s">
        <v>178</v>
      </c>
      <c r="F245" s="725"/>
      <c r="G245" s="725"/>
      <c r="H245" s="725"/>
      <c r="I245" s="725"/>
      <c r="J245" s="725"/>
      <c r="K245" s="725"/>
      <c r="L245" s="726"/>
      <c r="M245" s="40"/>
      <c r="N245" s="40"/>
    </row>
    <row r="246" spans="2:14" ht="22.5" customHeight="1" x14ac:dyDescent="0.15">
      <c r="C246" s="649"/>
      <c r="D246" s="734"/>
      <c r="E246" s="743" t="s">
        <v>180</v>
      </c>
      <c r="F246" s="744"/>
      <c r="G246" s="744"/>
      <c r="H246" s="744"/>
      <c r="I246" s="744"/>
      <c r="J246" s="744"/>
      <c r="K246" s="744"/>
      <c r="L246" s="745"/>
      <c r="M246" s="40"/>
      <c r="N246" s="40"/>
    </row>
    <row r="247" spans="2:14" ht="22.5" customHeight="1" x14ac:dyDescent="0.2">
      <c r="C247" s="649"/>
      <c r="D247" s="734"/>
      <c r="E247" s="724" t="s">
        <v>181</v>
      </c>
      <c r="F247" s="725"/>
      <c r="G247" s="725"/>
      <c r="H247" s="725"/>
      <c r="I247" s="725"/>
      <c r="J247" s="725"/>
      <c r="K247" s="725"/>
      <c r="L247" s="726"/>
      <c r="M247" s="40"/>
      <c r="N247" s="40"/>
    </row>
    <row r="248" spans="2:14" ht="22.5" customHeight="1" x14ac:dyDescent="0.15">
      <c r="C248" s="649"/>
      <c r="D248" s="734"/>
      <c r="E248" s="746" t="s">
        <v>179</v>
      </c>
      <c r="F248" s="747"/>
      <c r="G248" s="747"/>
      <c r="H248" s="747"/>
      <c r="I248" s="747"/>
      <c r="J248" s="747"/>
      <c r="K248" s="747"/>
      <c r="L248" s="748"/>
      <c r="M248" s="40"/>
      <c r="N248" s="40"/>
    </row>
    <row r="249" spans="2:14" ht="22.5" customHeight="1" x14ac:dyDescent="0.2">
      <c r="C249" s="649"/>
      <c r="D249" s="734"/>
      <c r="E249" s="724">
        <f>入力シート!$E$106</f>
        <v>0</v>
      </c>
      <c r="F249" s="725"/>
      <c r="G249" s="725"/>
      <c r="H249" s="725"/>
      <c r="I249" s="725"/>
      <c r="J249" s="725"/>
      <c r="K249" s="725"/>
      <c r="L249" s="726"/>
      <c r="M249" s="40"/>
      <c r="N249" s="40"/>
    </row>
    <row r="250" spans="2:14" ht="22.5" customHeight="1" x14ac:dyDescent="0.15">
      <c r="C250" s="649"/>
      <c r="D250" s="734"/>
      <c r="E250" s="743">
        <f>入力シート!$E$107</f>
        <v>0</v>
      </c>
      <c r="F250" s="744"/>
      <c r="G250" s="744"/>
      <c r="H250" s="744"/>
      <c r="I250" s="744"/>
      <c r="J250" s="744"/>
      <c r="K250" s="744"/>
      <c r="L250" s="745"/>
      <c r="M250" s="40"/>
      <c r="N250" s="40"/>
    </row>
    <row r="251" spans="2:14" ht="22.5" customHeight="1" x14ac:dyDescent="0.15">
      <c r="C251" s="732" t="s">
        <v>488</v>
      </c>
      <c r="D251" s="733"/>
      <c r="E251" s="737" t="str">
        <f>入力シート!$E$111</f>
        <v>高齢者等避難、避難指示、緊急安全確保</v>
      </c>
      <c r="F251" s="738"/>
      <c r="G251" s="738"/>
      <c r="H251" s="738"/>
      <c r="I251" s="738"/>
      <c r="J251" s="738"/>
      <c r="K251" s="738"/>
      <c r="L251" s="739"/>
      <c r="M251" s="35"/>
      <c r="N251" s="37"/>
    </row>
    <row r="252" spans="2:14" ht="22.5" customHeight="1" x14ac:dyDescent="0.15">
      <c r="C252" s="649"/>
      <c r="D252" s="734"/>
      <c r="E252" s="740" t="str">
        <f>入力シート!$E$113</f>
        <v>あしや防災ネット、ひょうご防災ネット</v>
      </c>
      <c r="F252" s="741"/>
      <c r="G252" s="741"/>
      <c r="H252" s="741"/>
      <c r="I252" s="741"/>
      <c r="J252" s="741"/>
      <c r="K252" s="741"/>
      <c r="L252" s="742"/>
      <c r="M252" s="35"/>
      <c r="N252" s="37"/>
    </row>
    <row r="253" spans="2:14" ht="22.5" customHeight="1" x14ac:dyDescent="0.15">
      <c r="C253" s="649"/>
      <c r="D253" s="734"/>
      <c r="E253" s="740" t="s">
        <v>182</v>
      </c>
      <c r="F253" s="741"/>
      <c r="G253" s="741"/>
      <c r="H253" s="741"/>
      <c r="I253" s="741"/>
      <c r="J253" s="741"/>
      <c r="K253" s="741"/>
      <c r="L253" s="742"/>
      <c r="M253" s="40"/>
      <c r="N253" s="40"/>
    </row>
    <row r="254" spans="2:14" ht="22.5" customHeight="1" thickBot="1" x14ac:dyDescent="0.2">
      <c r="C254" s="735"/>
      <c r="D254" s="736"/>
      <c r="E254" s="594">
        <f>入力シート!$E$115</f>
        <v>0</v>
      </c>
      <c r="F254" s="595"/>
      <c r="G254" s="595"/>
      <c r="H254" s="595"/>
      <c r="I254" s="595"/>
      <c r="J254" s="595"/>
      <c r="K254" s="595"/>
      <c r="L254" s="596"/>
      <c r="M254" s="35"/>
      <c r="N254" s="37"/>
    </row>
    <row r="255" spans="2:14" ht="17.25" customHeight="1" x14ac:dyDescent="0.15">
      <c r="C255" s="36"/>
      <c r="D255" s="36"/>
      <c r="E255" s="37"/>
      <c r="F255" s="37"/>
      <c r="G255" s="37"/>
      <c r="H255" s="37"/>
      <c r="I255" s="357"/>
      <c r="J255" s="37"/>
      <c r="K255" s="37"/>
      <c r="L255" s="37"/>
      <c r="M255" s="37"/>
      <c r="N255" s="37"/>
    </row>
    <row r="256" spans="2:14" ht="17.25" customHeight="1" x14ac:dyDescent="0.15">
      <c r="B256" s="157" t="s">
        <v>190</v>
      </c>
      <c r="C256" s="567" t="s">
        <v>23</v>
      </c>
      <c r="D256" s="567"/>
      <c r="E256" s="567"/>
      <c r="F256" s="567"/>
      <c r="G256" s="567"/>
      <c r="H256" s="567"/>
      <c r="I256" s="567"/>
      <c r="J256" s="567"/>
      <c r="K256" s="567"/>
      <c r="L256" s="567"/>
      <c r="M256" s="40"/>
      <c r="N256" s="40"/>
    </row>
    <row r="257" spans="2:14" ht="17.25" customHeight="1" x14ac:dyDescent="0.15">
      <c r="B257" s="41"/>
      <c r="C257" s="567"/>
      <c r="D257" s="567"/>
      <c r="E257" s="567"/>
      <c r="F257" s="567"/>
      <c r="G257" s="567"/>
      <c r="H257" s="567"/>
      <c r="I257" s="567"/>
      <c r="J257" s="567"/>
      <c r="K257" s="567"/>
      <c r="L257" s="567"/>
      <c r="M257" s="18"/>
      <c r="N257" s="19"/>
    </row>
    <row r="258" spans="2:14" ht="7.5" customHeight="1" x14ac:dyDescent="0.15">
      <c r="B258" s="41"/>
      <c r="C258" s="40"/>
      <c r="D258" s="40"/>
      <c r="E258" s="40"/>
      <c r="F258" s="40"/>
      <c r="G258" s="40"/>
      <c r="H258" s="40"/>
      <c r="I258" s="358"/>
      <c r="J258" s="40"/>
      <c r="K258" s="40"/>
      <c r="L258" s="40"/>
      <c r="M258" s="19"/>
      <c r="N258" s="19"/>
    </row>
    <row r="259" spans="2:14" ht="17.25" customHeight="1" x14ac:dyDescent="0.15">
      <c r="B259" s="157" t="s">
        <v>190</v>
      </c>
      <c r="C259" s="561" t="s">
        <v>24</v>
      </c>
      <c r="D259" s="561"/>
      <c r="E259" s="561"/>
      <c r="F259" s="561"/>
      <c r="G259" s="561"/>
      <c r="H259" s="561"/>
      <c r="I259" s="561"/>
      <c r="J259" s="561"/>
      <c r="K259" s="561"/>
      <c r="L259" s="561"/>
      <c r="M259" s="18"/>
      <c r="N259" s="19"/>
    </row>
    <row r="260" spans="2:14" ht="17.25" customHeight="1" x14ac:dyDescent="0.15">
      <c r="B260" s="41"/>
      <c r="C260" s="561"/>
      <c r="D260" s="561"/>
      <c r="E260" s="561"/>
      <c r="F260" s="561"/>
      <c r="G260" s="561"/>
      <c r="H260" s="561"/>
      <c r="I260" s="561"/>
      <c r="J260" s="561"/>
      <c r="K260" s="561"/>
      <c r="L260" s="561"/>
      <c r="M260" s="18"/>
      <c r="N260" s="19"/>
    </row>
    <row r="261" spans="2:14" ht="7.5" customHeight="1" x14ac:dyDescent="0.15">
      <c r="B261" s="41"/>
      <c r="C261" s="225"/>
      <c r="D261" s="225"/>
      <c r="E261" s="225"/>
      <c r="F261" s="225"/>
      <c r="G261" s="225"/>
      <c r="H261" s="225"/>
      <c r="I261" s="356"/>
      <c r="J261" s="225"/>
      <c r="K261" s="225"/>
      <c r="L261" s="225"/>
      <c r="M261" s="225"/>
      <c r="N261" s="225"/>
    </row>
    <row r="262" spans="2:14" ht="17.25" customHeight="1" x14ac:dyDescent="0.15">
      <c r="B262" s="334" t="s">
        <v>369</v>
      </c>
      <c r="C262" s="727" t="s">
        <v>370</v>
      </c>
      <c r="D262" s="727"/>
      <c r="E262" s="727"/>
      <c r="F262" s="727"/>
      <c r="G262" s="727"/>
      <c r="H262" s="727"/>
      <c r="I262" s="727"/>
      <c r="J262" s="727"/>
      <c r="K262" s="727"/>
      <c r="L262" s="727"/>
      <c r="M262" s="225"/>
      <c r="N262" s="225"/>
    </row>
    <row r="263" spans="2:14" ht="17.25" customHeight="1" x14ac:dyDescent="0.15">
      <c r="B263" s="335"/>
      <c r="C263" s="727"/>
      <c r="D263" s="727"/>
      <c r="E263" s="727"/>
      <c r="F263" s="727"/>
      <c r="G263" s="727"/>
      <c r="H263" s="727"/>
      <c r="I263" s="727"/>
      <c r="J263" s="727"/>
      <c r="K263" s="727"/>
      <c r="L263" s="727"/>
      <c r="M263" s="18"/>
      <c r="N263" s="19"/>
    </row>
    <row r="264" spans="2:14" ht="37.5" customHeight="1" x14ac:dyDescent="0.15">
      <c r="B264" s="277" t="s">
        <v>187</v>
      </c>
      <c r="C264" s="774" t="s">
        <v>188</v>
      </c>
      <c r="D264" s="774"/>
      <c r="E264" s="774"/>
      <c r="F264" s="774"/>
      <c r="G264" s="774"/>
      <c r="H264" s="774"/>
      <c r="I264" s="774"/>
      <c r="J264" s="774"/>
      <c r="K264" s="774"/>
      <c r="L264" s="774"/>
      <c r="M264" s="17"/>
      <c r="N264" s="17"/>
    </row>
    <row r="265" spans="2:14" ht="20.25" customHeight="1" x14ac:dyDescent="0.15">
      <c r="B265" s="278" t="s">
        <v>190</v>
      </c>
      <c r="C265" s="573" t="s">
        <v>189</v>
      </c>
      <c r="D265" s="573"/>
      <c r="E265" s="573"/>
      <c r="F265" s="573"/>
      <c r="G265" s="573"/>
      <c r="H265" s="573"/>
      <c r="I265" s="573"/>
      <c r="J265" s="573"/>
      <c r="K265" s="573"/>
      <c r="L265" s="573"/>
      <c r="M265" s="18"/>
      <c r="N265" s="19"/>
    </row>
    <row r="266" spans="2:14" ht="22.5" customHeight="1" x14ac:dyDescent="0.15">
      <c r="B266" s="252"/>
      <c r="C266" s="573"/>
      <c r="D266" s="573"/>
      <c r="E266" s="573"/>
      <c r="F266" s="573"/>
      <c r="G266" s="573"/>
      <c r="H266" s="573"/>
      <c r="I266" s="573"/>
      <c r="J266" s="573"/>
      <c r="K266" s="573"/>
      <c r="L266" s="573"/>
      <c r="M266" s="18"/>
      <c r="N266" s="19"/>
    </row>
    <row r="267" spans="2:14" ht="7.5" customHeight="1" x14ac:dyDescent="0.15">
      <c r="B267" s="251"/>
      <c r="C267" s="252"/>
      <c r="D267" s="251"/>
      <c r="E267" s="251"/>
      <c r="F267" s="251"/>
      <c r="G267" s="251"/>
      <c r="H267" s="251"/>
      <c r="I267" s="251"/>
      <c r="J267" s="251"/>
      <c r="K267" s="251"/>
      <c r="L267" s="251"/>
      <c r="M267" s="18"/>
      <c r="N267" s="19"/>
    </row>
    <row r="268" spans="2:14" ht="17.25" customHeight="1" x14ac:dyDescent="0.15">
      <c r="B268" s="276" t="s">
        <v>369</v>
      </c>
      <c r="C268" s="727" t="s">
        <v>371</v>
      </c>
      <c r="D268" s="727"/>
      <c r="E268" s="727"/>
      <c r="F268" s="727"/>
      <c r="G268" s="727"/>
      <c r="H268" s="727"/>
      <c r="I268" s="727"/>
      <c r="J268" s="727"/>
      <c r="K268" s="727"/>
      <c r="L268" s="727"/>
      <c r="M268" s="225"/>
      <c r="N268" s="225"/>
    </row>
    <row r="269" spans="2:14" ht="17.25" customHeight="1" x14ac:dyDescent="0.15">
      <c r="B269" s="252"/>
      <c r="C269" s="727"/>
      <c r="D269" s="727"/>
      <c r="E269" s="727"/>
      <c r="F269" s="727"/>
      <c r="G269" s="727"/>
      <c r="H269" s="727"/>
      <c r="I269" s="727"/>
      <c r="J269" s="727"/>
      <c r="K269" s="727"/>
      <c r="L269" s="727"/>
      <c r="M269" s="225"/>
      <c r="N269" s="225"/>
    </row>
    <row r="270" spans="2:14" ht="18" customHeight="1" x14ac:dyDescent="0.15">
      <c r="B270" s="33"/>
      <c r="C270" s="33"/>
      <c r="D270" s="33"/>
      <c r="E270" s="33"/>
      <c r="F270" s="33"/>
      <c r="G270" s="33"/>
      <c r="H270" s="33"/>
      <c r="I270" s="355"/>
      <c r="J270" s="33"/>
      <c r="K270" s="33"/>
      <c r="L270" s="33"/>
      <c r="M270" s="19"/>
      <c r="N270" s="19"/>
    </row>
    <row r="271" spans="2:14" ht="7.5" customHeight="1" x14ac:dyDescent="0.15">
      <c r="B271" s="44"/>
      <c r="C271" s="29"/>
      <c r="D271" s="29"/>
      <c r="E271" s="29"/>
      <c r="F271" s="29"/>
      <c r="G271" s="29"/>
      <c r="H271" s="29"/>
      <c r="I271" s="29"/>
      <c r="J271" s="29"/>
      <c r="K271" s="29"/>
      <c r="L271" s="29"/>
      <c r="M271" s="18"/>
      <c r="N271" s="19"/>
    </row>
    <row r="272" spans="2:14" ht="22.5" customHeight="1" x14ac:dyDescent="0.15">
      <c r="B272" s="158" t="s">
        <v>134</v>
      </c>
      <c r="C272" s="562" t="s">
        <v>47</v>
      </c>
      <c r="D272" s="562"/>
      <c r="E272" s="562"/>
      <c r="F272" s="562"/>
      <c r="G272" s="562"/>
      <c r="H272" s="562"/>
      <c r="I272" s="562"/>
      <c r="J272" s="562"/>
      <c r="K272" s="562"/>
      <c r="L272" s="159"/>
      <c r="M272" s="160"/>
      <c r="N272" s="19"/>
    </row>
    <row r="273" spans="2:15" ht="11.25" customHeight="1" x14ac:dyDescent="0.15">
      <c r="B273" s="14"/>
      <c r="C273" s="14"/>
      <c r="L273" s="33"/>
      <c r="M273" s="18"/>
      <c r="N273" s="19"/>
    </row>
    <row r="274" spans="2:15" ht="17.25" x14ac:dyDescent="0.15">
      <c r="B274" s="14"/>
      <c r="C274" s="580" t="s">
        <v>198</v>
      </c>
      <c r="D274" s="580"/>
      <c r="E274" s="580"/>
      <c r="F274" s="580"/>
      <c r="G274" s="580"/>
      <c r="H274" s="580"/>
      <c r="I274" s="580"/>
      <c r="J274" s="580"/>
      <c r="K274" s="580"/>
      <c r="L274" s="580"/>
      <c r="M274" s="19"/>
      <c r="N274" s="19"/>
    </row>
    <row r="275" spans="2:15" ht="11.25" customHeight="1" x14ac:dyDescent="0.15">
      <c r="B275" s="14"/>
      <c r="C275" s="14"/>
      <c r="L275" s="33"/>
      <c r="M275" s="19"/>
      <c r="N275" s="19"/>
    </row>
    <row r="276" spans="2:15" ht="29.25" customHeight="1" x14ac:dyDescent="0.15">
      <c r="B276" s="145" t="s">
        <v>185</v>
      </c>
      <c r="C276" s="580" t="s">
        <v>199</v>
      </c>
      <c r="D276" s="580"/>
      <c r="E276" s="580"/>
      <c r="F276" s="580"/>
      <c r="G276" s="580"/>
      <c r="H276" s="580"/>
      <c r="I276" s="580"/>
      <c r="J276" s="580"/>
      <c r="K276" s="580"/>
      <c r="L276" s="580"/>
      <c r="M276" s="18"/>
      <c r="N276" s="19"/>
    </row>
    <row r="277" spans="2:15" s="216" customFormat="1" ht="17.25" customHeight="1" x14ac:dyDescent="0.15">
      <c r="B277" s="337" t="s">
        <v>190</v>
      </c>
      <c r="C277" s="581" t="s">
        <v>546</v>
      </c>
      <c r="D277" s="581"/>
      <c r="E277" s="581"/>
      <c r="F277" s="581"/>
      <c r="G277" s="581"/>
      <c r="H277" s="581"/>
      <c r="I277" s="581"/>
      <c r="J277" s="581"/>
      <c r="K277" s="581"/>
      <c r="L277" s="581"/>
      <c r="M277" s="406"/>
      <c r="N277" s="214"/>
      <c r="O277" s="216" t="s">
        <v>301</v>
      </c>
    </row>
    <row r="278" spans="2:15" s="216" customFormat="1" ht="17.25" customHeight="1" x14ac:dyDescent="0.15">
      <c r="B278" s="407"/>
      <c r="C278" s="581"/>
      <c r="D278" s="581"/>
      <c r="E278" s="581"/>
      <c r="F278" s="581"/>
      <c r="G278" s="581"/>
      <c r="H278" s="581"/>
      <c r="I278" s="581"/>
      <c r="J278" s="581"/>
      <c r="K278" s="581"/>
      <c r="L278" s="581"/>
      <c r="M278" s="406"/>
      <c r="N278" s="214"/>
      <c r="O278" s="216" t="s">
        <v>302</v>
      </c>
    </row>
    <row r="279" spans="2:15" s="216" customFormat="1" ht="17.25" customHeight="1" x14ac:dyDescent="0.15">
      <c r="B279" s="407"/>
      <c r="C279" s="581"/>
      <c r="D279" s="581"/>
      <c r="E279" s="581"/>
      <c r="F279" s="581"/>
      <c r="G279" s="581"/>
      <c r="H279" s="581"/>
      <c r="I279" s="581"/>
      <c r="J279" s="581"/>
      <c r="K279" s="581"/>
      <c r="L279" s="581"/>
      <c r="M279" s="406"/>
      <c r="N279" s="214"/>
    </row>
    <row r="280" spans="2:15" ht="17.25" customHeight="1" x14ac:dyDescent="0.15">
      <c r="B280" s="33"/>
      <c r="C280" s="33"/>
      <c r="D280" s="33"/>
      <c r="E280" s="33"/>
      <c r="F280" s="33"/>
      <c r="G280" s="33"/>
      <c r="H280" s="33"/>
      <c r="I280" s="355"/>
      <c r="J280" s="33"/>
      <c r="K280" s="33"/>
      <c r="L280" s="33"/>
      <c r="M280" s="18"/>
      <c r="N280" s="19"/>
    </row>
    <row r="281" spans="2:15" ht="30" customHeight="1" x14ac:dyDescent="0.15">
      <c r="B281" s="145" t="s">
        <v>200</v>
      </c>
      <c r="C281" s="580" t="s">
        <v>201</v>
      </c>
      <c r="D281" s="580"/>
      <c r="E281" s="580"/>
      <c r="F281" s="580"/>
      <c r="G281" s="580"/>
      <c r="H281" s="580"/>
      <c r="I281" s="580"/>
      <c r="J281" s="580"/>
      <c r="K281" s="580"/>
      <c r="L281" s="580"/>
      <c r="M281" s="18"/>
      <c r="N281" s="19"/>
    </row>
    <row r="282" spans="2:15" ht="17.25" x14ac:dyDescent="0.15">
      <c r="B282" s="157" t="s">
        <v>190</v>
      </c>
      <c r="C282" s="17" t="s">
        <v>202</v>
      </c>
      <c r="D282" s="17"/>
      <c r="E282" s="17"/>
      <c r="F282" s="17"/>
      <c r="G282" s="17"/>
      <c r="H282" s="17"/>
      <c r="I282" s="359"/>
      <c r="J282" s="17"/>
      <c r="K282" s="17"/>
      <c r="L282" s="17"/>
      <c r="M282" s="17"/>
      <c r="N282" s="17"/>
    </row>
    <row r="283" spans="2:15" ht="17.25" customHeight="1" x14ac:dyDescent="0.15">
      <c r="B283" s="33"/>
      <c r="C283" s="33"/>
      <c r="D283" s="33"/>
      <c r="E283" s="33"/>
      <c r="F283" s="33"/>
      <c r="G283" s="33"/>
      <c r="H283" s="33"/>
      <c r="I283" s="355"/>
      <c r="J283" s="33"/>
      <c r="K283" s="33"/>
      <c r="L283" s="33"/>
      <c r="M283" s="18"/>
      <c r="N283" s="19"/>
    </row>
    <row r="284" spans="2:15" ht="30" customHeight="1" x14ac:dyDescent="0.15">
      <c r="B284" s="145" t="s">
        <v>203</v>
      </c>
      <c r="C284" s="580" t="s">
        <v>204</v>
      </c>
      <c r="D284" s="580"/>
      <c r="E284" s="580"/>
      <c r="F284" s="580"/>
      <c r="G284" s="580"/>
      <c r="H284" s="580"/>
      <c r="I284" s="580"/>
      <c r="J284" s="580"/>
      <c r="K284" s="580"/>
      <c r="L284" s="580"/>
      <c r="M284" s="18"/>
      <c r="N284" s="19"/>
    </row>
    <row r="285" spans="2:15" ht="17.25" customHeight="1" x14ac:dyDescent="0.15">
      <c r="B285" s="157" t="s">
        <v>190</v>
      </c>
      <c r="C285" s="17" t="s">
        <v>205</v>
      </c>
      <c r="D285" s="17"/>
      <c r="E285" s="17"/>
      <c r="F285" s="17"/>
      <c r="G285" s="17"/>
      <c r="H285" s="17"/>
      <c r="I285" s="359"/>
      <c r="J285" s="17"/>
      <c r="K285" s="17"/>
      <c r="L285" s="17"/>
      <c r="M285" s="18"/>
      <c r="N285" s="19"/>
    </row>
    <row r="286" spans="2:15" ht="10.5" customHeight="1" thickBot="1" x14ac:dyDescent="0.2">
      <c r="B286" s="14"/>
    </row>
    <row r="287" spans="2:15" ht="24" customHeight="1" x14ac:dyDescent="0.15">
      <c r="B287" s="14"/>
      <c r="C287" s="163"/>
      <c r="D287" s="164"/>
      <c r="E287" s="730" t="s">
        <v>34</v>
      </c>
      <c r="F287" s="731"/>
      <c r="G287" s="361" t="s">
        <v>33</v>
      </c>
      <c r="H287" s="362" t="s">
        <v>386</v>
      </c>
      <c r="I287" s="369" t="s">
        <v>464</v>
      </c>
      <c r="J287" s="597" t="s">
        <v>387</v>
      </c>
      <c r="K287" s="799"/>
    </row>
    <row r="288" spans="2:15" ht="52.5" customHeight="1" x14ac:dyDescent="0.15">
      <c r="B288" s="14"/>
      <c r="C288" s="582" t="s">
        <v>475</v>
      </c>
      <c r="D288" s="583"/>
      <c r="E288" s="584" t="str">
        <f>入力シート!$E$121</f>
        <v>○○公園</v>
      </c>
      <c r="F288" s="585"/>
      <c r="G288" s="230">
        <f>入力シート!$E$125</f>
        <v>0</v>
      </c>
      <c r="H288" s="231" t="str">
        <f>入力シート!E127&amp;IF(入力シート!E127="車両"," "&amp;入力シート!K127&amp;"台","")</f>
        <v>車両 0台</v>
      </c>
      <c r="I288" s="370">
        <f>入力シート!E131</f>
        <v>0</v>
      </c>
      <c r="J288" s="728">
        <f>入力シート!$E$129</f>
        <v>0</v>
      </c>
      <c r="K288" s="729"/>
    </row>
    <row r="289" spans="2:13" ht="52.5" customHeight="1" x14ac:dyDescent="0.15">
      <c r="B289" s="14"/>
      <c r="C289" s="798" t="s">
        <v>474</v>
      </c>
      <c r="D289" s="583"/>
      <c r="E289" s="584" t="str">
        <f>入力シート!E135</f>
        <v>○○学校</v>
      </c>
      <c r="F289" s="585"/>
      <c r="G289" s="230">
        <f>入力シート!$E$139</f>
        <v>0</v>
      </c>
      <c r="H289" s="231" t="str">
        <f>入力シート!E141&amp;IF(入力シート!E141="車両"," "&amp;入力シート!K141&amp;"台","")</f>
        <v>車両 0台</v>
      </c>
      <c r="I289" s="370">
        <f>入力シート!E145</f>
        <v>0</v>
      </c>
      <c r="J289" s="728">
        <f>入力シート!$E$143</f>
        <v>0</v>
      </c>
      <c r="K289" s="729"/>
    </row>
    <row r="290" spans="2:13" ht="52.5" customHeight="1" x14ac:dyDescent="0.15">
      <c r="B290" s="14"/>
      <c r="C290" s="798" t="s">
        <v>470</v>
      </c>
      <c r="D290" s="583"/>
      <c r="E290" s="584" t="str">
        <f>入力シート!E149</f>
        <v>○○</v>
      </c>
      <c r="F290" s="585"/>
      <c r="G290" s="230">
        <f>入力シート!$E$153</f>
        <v>0</v>
      </c>
      <c r="H290" s="231" t="str">
        <f>入力シート!E155&amp;IF(入力シート!E155="車両"," "&amp;入力シート!K155&amp;"台","")</f>
        <v>車両 0台</v>
      </c>
      <c r="I290" s="370">
        <f>入力シート!E159</f>
        <v>0</v>
      </c>
      <c r="J290" s="728">
        <f>入力シート!$E$157</f>
        <v>0</v>
      </c>
      <c r="K290" s="729"/>
    </row>
    <row r="291" spans="2:13" ht="52.5" customHeight="1" thickBot="1" x14ac:dyDescent="0.2">
      <c r="B291" s="14"/>
      <c r="C291" s="795" t="s">
        <v>35</v>
      </c>
      <c r="D291" s="796"/>
      <c r="E291" s="586" t="str">
        <f>IF(入力シート!E163="","-",入力シート!E163)</f>
        <v>施設の３階</v>
      </c>
      <c r="F291" s="587"/>
      <c r="G291" s="588"/>
      <c r="H291" s="589"/>
      <c r="I291" s="589"/>
      <c r="J291" s="589"/>
      <c r="K291" s="590"/>
    </row>
    <row r="292" spans="2:13" ht="17.25" x14ac:dyDescent="0.15">
      <c r="B292" s="14"/>
    </row>
    <row r="293" spans="2:13" ht="17.25" customHeight="1" x14ac:dyDescent="0.15">
      <c r="B293" s="343" t="s">
        <v>382</v>
      </c>
      <c r="C293" s="727" t="s">
        <v>373</v>
      </c>
      <c r="D293" s="727"/>
      <c r="E293" s="727"/>
      <c r="F293" s="727"/>
      <c r="G293" s="727"/>
      <c r="H293" s="727"/>
      <c r="I293" s="727"/>
      <c r="J293" s="727"/>
      <c r="K293" s="727"/>
      <c r="L293" s="324"/>
      <c r="M293" s="322"/>
    </row>
    <row r="294" spans="2:13" ht="20.100000000000001" customHeight="1" x14ac:dyDescent="0.15">
      <c r="B294" s="344"/>
      <c r="C294" s="752" t="s">
        <v>450</v>
      </c>
      <c r="D294" s="752"/>
      <c r="E294" s="752"/>
      <c r="F294" s="752"/>
      <c r="G294" s="752"/>
      <c r="H294" s="752"/>
      <c r="I294" s="752"/>
      <c r="J294" s="752"/>
      <c r="K294" s="752"/>
      <c r="L294" s="752"/>
      <c r="M294" s="328"/>
    </row>
    <row r="295" spans="2:13" ht="20.100000000000001" customHeight="1" x14ac:dyDescent="0.15">
      <c r="B295" s="344"/>
      <c r="C295" s="752"/>
      <c r="D295" s="752"/>
      <c r="E295" s="752"/>
      <c r="F295" s="752"/>
      <c r="G295" s="752"/>
      <c r="H295" s="752"/>
      <c r="I295" s="752"/>
      <c r="J295" s="752"/>
      <c r="K295" s="752"/>
      <c r="L295" s="752"/>
      <c r="M295" s="328"/>
    </row>
    <row r="296" spans="2:13" ht="20.100000000000001" customHeight="1" x14ac:dyDescent="0.15">
      <c r="B296" s="344"/>
      <c r="C296" s="752"/>
      <c r="D296" s="752"/>
      <c r="E296" s="752"/>
      <c r="F296" s="752"/>
      <c r="G296" s="752"/>
      <c r="H296" s="752"/>
      <c r="I296" s="752"/>
      <c r="J296" s="752"/>
      <c r="K296" s="752"/>
      <c r="L296" s="752"/>
      <c r="M296" s="328"/>
    </row>
    <row r="297" spans="2:13" ht="20.100000000000001" customHeight="1" x14ac:dyDescent="0.15">
      <c r="B297" s="344"/>
      <c r="C297" s="752"/>
      <c r="D297" s="752"/>
      <c r="E297" s="752"/>
      <c r="F297" s="752"/>
      <c r="G297" s="752"/>
      <c r="H297" s="752"/>
      <c r="I297" s="752"/>
      <c r="J297" s="752"/>
      <c r="K297" s="752"/>
      <c r="L297" s="752"/>
      <c r="M297" s="328"/>
    </row>
    <row r="298" spans="2:13" ht="17.25" customHeight="1" x14ac:dyDescent="0.15">
      <c r="B298" s="343" t="s">
        <v>380</v>
      </c>
      <c r="C298" s="545" t="s">
        <v>391</v>
      </c>
      <c r="D298" s="545"/>
      <c r="E298" s="545"/>
      <c r="F298" s="545"/>
      <c r="G298" s="545"/>
      <c r="H298" s="545"/>
      <c r="I298" s="545"/>
      <c r="J298" s="545"/>
      <c r="K298" s="545"/>
      <c r="L298" s="545"/>
      <c r="M298" s="328"/>
    </row>
    <row r="299" spans="2:13" ht="17.25" customHeight="1" x14ac:dyDescent="0.15">
      <c r="B299" s="343" t="s">
        <v>380</v>
      </c>
      <c r="C299" s="545" t="s">
        <v>381</v>
      </c>
      <c r="D299" s="545"/>
      <c r="E299" s="545"/>
      <c r="F299" s="545"/>
      <c r="G299" s="545"/>
      <c r="H299" s="545"/>
      <c r="I299" s="545"/>
      <c r="J299" s="545"/>
      <c r="K299" s="545"/>
      <c r="L299" s="545"/>
      <c r="M299" s="328"/>
    </row>
    <row r="300" spans="2:13" ht="17.25" customHeight="1" x14ac:dyDescent="0.15">
      <c r="B300" s="343" t="s">
        <v>380</v>
      </c>
      <c r="C300" s="545" t="s">
        <v>385</v>
      </c>
      <c r="D300" s="545"/>
      <c r="E300" s="545"/>
      <c r="F300" s="545"/>
      <c r="G300" s="545"/>
      <c r="H300" s="545"/>
      <c r="I300" s="545"/>
      <c r="J300" s="545"/>
      <c r="K300" s="545"/>
      <c r="L300" s="339"/>
      <c r="M300" s="328"/>
    </row>
    <row r="301" spans="2:13" ht="17.25" customHeight="1" x14ac:dyDescent="0.15">
      <c r="B301" s="343" t="s">
        <v>380</v>
      </c>
      <c r="C301" s="545" t="s">
        <v>390</v>
      </c>
      <c r="D301" s="545"/>
      <c r="E301" s="545"/>
      <c r="F301" s="545"/>
      <c r="G301" s="545"/>
      <c r="H301" s="545"/>
      <c r="I301" s="545"/>
      <c r="J301" s="545"/>
      <c r="K301" s="545"/>
      <c r="L301" s="545"/>
      <c r="M301" s="545"/>
    </row>
    <row r="302" spans="2:13" ht="17.25" customHeight="1" x14ac:dyDescent="0.15">
      <c r="B302" s="343"/>
      <c r="C302" s="545"/>
      <c r="D302" s="545"/>
      <c r="E302" s="545"/>
      <c r="F302" s="545"/>
      <c r="G302" s="545"/>
      <c r="H302" s="545"/>
      <c r="I302" s="545"/>
      <c r="J302" s="545"/>
      <c r="K302" s="545"/>
      <c r="L302" s="545"/>
      <c r="M302" s="545"/>
    </row>
    <row r="303" spans="2:13" ht="17.25" x14ac:dyDescent="0.15">
      <c r="B303" s="14"/>
      <c r="C303" s="272"/>
      <c r="D303" s="272"/>
      <c r="E303" s="272"/>
      <c r="F303" s="272"/>
      <c r="G303" s="272"/>
      <c r="H303" s="272"/>
      <c r="I303" s="272"/>
      <c r="J303" s="272"/>
      <c r="K303" s="272"/>
      <c r="L303" s="272"/>
      <c r="M303" s="272"/>
    </row>
    <row r="304" spans="2:13" ht="17.25" x14ac:dyDescent="0.15">
      <c r="B304" s="279" t="s">
        <v>190</v>
      </c>
      <c r="C304" s="321" t="s">
        <v>374</v>
      </c>
      <c r="D304" s="322"/>
      <c r="E304" s="325"/>
      <c r="F304" s="325"/>
      <c r="G304" s="325"/>
      <c r="H304" s="325"/>
      <c r="I304" s="325"/>
      <c r="J304" s="325"/>
      <c r="K304" s="325"/>
    </row>
    <row r="305" spans="2:18" ht="17.25" customHeight="1" x14ac:dyDescent="0.15">
      <c r="B305" s="14"/>
      <c r="C305" s="723" t="s">
        <v>375</v>
      </c>
      <c r="D305" s="723"/>
      <c r="E305" s="723"/>
      <c r="F305" s="723"/>
      <c r="G305" s="723"/>
      <c r="H305" s="723"/>
      <c r="I305" s="723"/>
      <c r="J305" s="723"/>
      <c r="K305" s="723"/>
      <c r="L305" s="142"/>
    </row>
    <row r="306" spans="2:18" ht="17.25" x14ac:dyDescent="0.15">
      <c r="B306" s="14"/>
      <c r="C306" s="723"/>
      <c r="D306" s="723"/>
      <c r="E306" s="723"/>
      <c r="F306" s="723"/>
      <c r="G306" s="723"/>
      <c r="H306" s="723"/>
      <c r="I306" s="723"/>
      <c r="J306" s="723"/>
      <c r="K306" s="723"/>
      <c r="L306" s="142"/>
    </row>
    <row r="307" spans="2:18" ht="17.25" x14ac:dyDescent="0.15">
      <c r="B307" s="14"/>
      <c r="C307" s="723"/>
      <c r="D307" s="723"/>
      <c r="E307" s="723"/>
      <c r="F307" s="723"/>
      <c r="G307" s="723"/>
      <c r="H307" s="723"/>
      <c r="I307" s="723"/>
      <c r="J307" s="723"/>
      <c r="K307" s="723"/>
      <c r="L307" s="142"/>
    </row>
    <row r="308" spans="2:18" ht="17.25" x14ac:dyDescent="0.15">
      <c r="B308" s="14"/>
      <c r="C308" s="341" t="s">
        <v>376</v>
      </c>
      <c r="D308" s="544">
        <f>入力シート!D183</f>
        <v>0</v>
      </c>
      <c r="E308" s="544"/>
      <c r="F308" s="342" t="s">
        <v>377</v>
      </c>
      <c r="G308" s="342"/>
      <c r="H308" s="325"/>
      <c r="I308" s="325"/>
      <c r="J308" s="325"/>
      <c r="K308" s="325"/>
    </row>
    <row r="309" spans="2:18" ht="17.25" x14ac:dyDescent="0.15">
      <c r="B309" s="14"/>
    </row>
    <row r="310" spans="2:18" ht="7.5" customHeight="1" x14ac:dyDescent="0.15">
      <c r="B310" s="14"/>
    </row>
    <row r="311" spans="2:18" ht="22.5" customHeight="1" x14ac:dyDescent="0.15">
      <c r="B311" s="158" t="s">
        <v>135</v>
      </c>
      <c r="C311" s="562" t="s">
        <v>208</v>
      </c>
      <c r="D311" s="562"/>
      <c r="E311" s="562"/>
      <c r="F311" s="562"/>
      <c r="G311" s="562"/>
      <c r="H311" s="562"/>
      <c r="I311" s="562"/>
      <c r="J311" s="562"/>
      <c r="K311" s="562"/>
      <c r="L311" s="159"/>
      <c r="M311" s="160"/>
    </row>
    <row r="312" spans="2:18" ht="11.25" customHeight="1" x14ac:dyDescent="0.15">
      <c r="B312" s="14"/>
      <c r="C312" s="14"/>
      <c r="L312" s="33"/>
      <c r="M312" s="19"/>
    </row>
    <row r="313" spans="2:18" ht="17.25" customHeight="1" x14ac:dyDescent="0.15">
      <c r="B313" s="157" t="s">
        <v>190</v>
      </c>
      <c r="C313" s="561" t="s">
        <v>214</v>
      </c>
      <c r="D313" s="561"/>
      <c r="E313" s="561"/>
      <c r="F313" s="561"/>
      <c r="G313" s="561"/>
      <c r="H313" s="561"/>
      <c r="I313" s="561"/>
      <c r="J313" s="561"/>
      <c r="K313" s="561"/>
      <c r="L313" s="561"/>
      <c r="M313" s="19"/>
    </row>
    <row r="314" spans="2:18" ht="17.25" x14ac:dyDescent="0.15">
      <c r="B314" s="17"/>
      <c r="C314" s="561"/>
      <c r="D314" s="561"/>
      <c r="E314" s="561"/>
      <c r="F314" s="561"/>
      <c r="G314" s="561"/>
      <c r="H314" s="561"/>
      <c r="I314" s="561"/>
      <c r="J314" s="561"/>
      <c r="K314" s="561"/>
      <c r="L314" s="561"/>
      <c r="M314" s="19"/>
      <c r="N314" s="17"/>
    </row>
    <row r="315" spans="2:18" ht="7.5" customHeight="1" x14ac:dyDescent="0.15">
      <c r="B315" s="19"/>
      <c r="C315" s="19"/>
      <c r="D315" s="19"/>
      <c r="E315" s="19"/>
      <c r="F315" s="19"/>
      <c r="G315" s="19"/>
      <c r="H315" s="19"/>
      <c r="I315" s="356"/>
      <c r="J315" s="19"/>
      <c r="K315" s="19"/>
      <c r="L315" s="19"/>
      <c r="M315" s="18"/>
      <c r="N315" s="19"/>
    </row>
    <row r="316" spans="2:18" ht="17.25" customHeight="1" x14ac:dyDescent="0.15">
      <c r="B316" s="157" t="s">
        <v>190</v>
      </c>
      <c r="C316" s="561" t="s">
        <v>209</v>
      </c>
      <c r="D316" s="561"/>
      <c r="E316" s="561"/>
      <c r="F316" s="561"/>
      <c r="G316" s="561"/>
      <c r="H316" s="561"/>
      <c r="I316" s="561"/>
      <c r="J316" s="561"/>
      <c r="K316" s="561"/>
      <c r="L316" s="561"/>
      <c r="M316" s="18"/>
      <c r="N316" s="19"/>
    </row>
    <row r="317" spans="2:18" ht="7.5" customHeight="1" x14ac:dyDescent="0.15">
      <c r="B317" s="19"/>
      <c r="C317" s="19"/>
      <c r="D317" s="19"/>
      <c r="E317" s="19"/>
      <c r="F317" s="19"/>
      <c r="G317" s="19"/>
      <c r="H317" s="19"/>
      <c r="I317" s="356"/>
      <c r="J317" s="19"/>
      <c r="K317" s="19"/>
      <c r="L317" s="19"/>
      <c r="M317" s="18"/>
      <c r="N317" s="19"/>
    </row>
    <row r="318" spans="2:18" ht="41.25" customHeight="1" thickBot="1" x14ac:dyDescent="0.2">
      <c r="B318" s="797" t="s">
        <v>394</v>
      </c>
      <c r="C318" s="797"/>
      <c r="D318" s="797"/>
      <c r="E318" s="797"/>
      <c r="F318" s="797"/>
      <c r="G318" s="797"/>
      <c r="H318" s="797"/>
      <c r="I318" s="797"/>
      <c r="J318" s="797"/>
      <c r="K318" s="797"/>
      <c r="L318" s="797"/>
      <c r="M318" s="797"/>
      <c r="N318" s="19"/>
    </row>
    <row r="319" spans="2:18" ht="22.5" customHeight="1" thickBot="1" x14ac:dyDescent="0.2">
      <c r="C319" s="563" t="s">
        <v>36</v>
      </c>
      <c r="D319" s="564"/>
      <c r="E319" s="564"/>
      <c r="F319" s="564"/>
      <c r="G319" s="564"/>
      <c r="H319" s="564"/>
      <c r="I319" s="564"/>
      <c r="J319" s="564"/>
      <c r="K319" s="564"/>
      <c r="L319" s="565"/>
      <c r="M319" s="34"/>
      <c r="N319" s="34"/>
    </row>
    <row r="320" spans="2:18" ht="22.5" customHeight="1" thickTop="1" x14ac:dyDescent="0.15">
      <c r="C320" s="578" t="s">
        <v>8</v>
      </c>
      <c r="D320" s="579"/>
      <c r="E320" s="624" t="str">
        <f>CONCATENATE(" ",O320,P320,Q320)</f>
        <v xml:space="preserve"> □ ﾃﾚﾋﾞ 台　　□ ﾗｼﾞｵ 台　　□ ﾀﾌﾞﾚｯﾄ端末 台　　</v>
      </c>
      <c r="F320" s="625"/>
      <c r="G320" s="625"/>
      <c r="H320" s="625"/>
      <c r="I320" s="625"/>
      <c r="J320" s="625"/>
      <c r="K320" s="625"/>
      <c r="L320" s="626"/>
      <c r="M320" s="43"/>
      <c r="N320" s="46"/>
      <c r="O320" s="168" t="str">
        <f>IF(入力シート!$E$193="無","",CONCATENATE("□"," ",入力シート!$D$193," ",入力シート!$I$193,入力シート!$K$193,"　　"))</f>
        <v>□ ﾃﾚﾋﾞ 台　　</v>
      </c>
      <c r="P320" s="168" t="str">
        <f>IF(入力シート!$E$195="無","",CONCATENATE("□"," ",入力シート!$D$195," ",入力シート!$I$195,入力シート!$K$195,"　　"))</f>
        <v>□ ﾗｼﾞｵ 台　　</v>
      </c>
      <c r="Q320" s="168" t="str">
        <f>IF(入力シート!$E$197="無","",CONCATENATE("□"," ",入力シート!$D$197," ",入力シート!$I$197,入力シート!$K$197,"　　"))</f>
        <v>□ ﾀﾌﾞﾚｯﾄ端末 台　　</v>
      </c>
      <c r="R320" s="168"/>
    </row>
    <row r="321" spans="3:18" ht="22.5" customHeight="1" x14ac:dyDescent="0.15">
      <c r="C321" s="578"/>
      <c r="D321" s="579"/>
      <c r="E321" s="575" t="str">
        <f>CONCATENATE(" ",O321,P321,Q321)</f>
        <v xml:space="preserve"> □ ﾌｧｯｸｽ 台　　□ 携帯電話 台　　□ 懐中電灯 本　　</v>
      </c>
      <c r="F321" s="576"/>
      <c r="G321" s="576"/>
      <c r="H321" s="576"/>
      <c r="I321" s="576"/>
      <c r="J321" s="576"/>
      <c r="K321" s="576"/>
      <c r="L321" s="577"/>
      <c r="M321" s="43"/>
      <c r="N321" s="46"/>
      <c r="O321" s="168" t="str">
        <f>IF(入力シート!$E$199="無","",CONCATENATE("□"," ",入力シート!$D$199," ",入力シート!$I$199,入力シート!$K$199,"　　"))</f>
        <v>□ ﾌｧｯｸｽ 台　　</v>
      </c>
      <c r="P321" s="168" t="str">
        <f>IF(入力シート!$E$201="無","",CONCATENATE("□"," ",入力シート!$D$201," ",入力シート!$I$201,入力シート!$K$201,"　　"))</f>
        <v>□ 携帯電話 台　　</v>
      </c>
      <c r="Q321" s="168" t="str">
        <f>IF(入力シート!$E$203="無","",CONCATENATE("□"," ",入力シート!$D$203," ",入力シート!$I$203,入力シート!$K$203,"　　"))</f>
        <v>□ 懐中電灯 本　　</v>
      </c>
      <c r="R321" s="168"/>
    </row>
    <row r="322" spans="3:18" ht="22.5" customHeight="1" x14ac:dyDescent="0.15">
      <c r="C322" s="578"/>
      <c r="D322" s="579"/>
      <c r="E322" s="575" t="str">
        <f>CONCATENATE(" ",O322,P322,Q322)</f>
        <v xml:space="preserve"> □ 携帯電話用ﾊﾞｯﾃﾘｰ 個　　□ 乾電池 個　　</v>
      </c>
      <c r="F322" s="576"/>
      <c r="G322" s="576"/>
      <c r="H322" s="576"/>
      <c r="I322" s="576"/>
      <c r="J322" s="576"/>
      <c r="K322" s="576"/>
      <c r="L322" s="577"/>
      <c r="M322" s="43"/>
      <c r="N322" s="46"/>
      <c r="O322" s="168" t="str">
        <f>IF(入力シート!$E$205="無","",CONCATENATE("□"," ",入力シート!$D$205," ",入力シート!$I$205,入力シート!$K$205,"　　"))</f>
        <v>□ 携帯電話用ﾊﾞｯﾃﾘｰ 個　　</v>
      </c>
      <c r="P322" s="168" t="str">
        <f>IF(入力シート!$E$207="無","",CONCATENATE("□"," ",入力シート!$D$207," ",入力シート!$I$207,入力シート!$K$207,"　　"))</f>
        <v>□ 乾電池 個　　</v>
      </c>
      <c r="Q322" s="168"/>
      <c r="R322" s="168"/>
    </row>
    <row r="323" spans="3:18" ht="22.5" customHeight="1" x14ac:dyDescent="0.15">
      <c r="C323" s="578"/>
      <c r="D323" s="579"/>
      <c r="E323" s="575" t="str">
        <f>CONCATENATE(O323,P323)</f>
        <v xml:space="preserve"> □</v>
      </c>
      <c r="F323" s="576"/>
      <c r="G323" s="576"/>
      <c r="H323" s="576"/>
      <c r="I323" s="576"/>
      <c r="J323" s="576"/>
      <c r="K323" s="576"/>
      <c r="L323" s="577"/>
      <c r="M323" s="46"/>
      <c r="N323" s="46"/>
      <c r="O323" s="168" t="s">
        <v>211</v>
      </c>
      <c r="P323" s="169" t="str">
        <f>入力シート!$E$209</f>
        <v>□</v>
      </c>
      <c r="Q323" s="168"/>
      <c r="R323" s="168"/>
    </row>
    <row r="324" spans="3:18" ht="22.5" customHeight="1" x14ac:dyDescent="0.15">
      <c r="C324" s="732" t="s">
        <v>56</v>
      </c>
      <c r="D324" s="733"/>
      <c r="E324" s="778" t="str">
        <f>CONCATENATE(" ",O324,P324,Q324)</f>
        <v xml:space="preserve"> □ 従業員名簿 　　□ 利用者名簿 　　□ 案内旗 枚　　</v>
      </c>
      <c r="F324" s="779"/>
      <c r="G324" s="779"/>
      <c r="H324" s="779"/>
      <c r="I324" s="779"/>
      <c r="J324" s="779"/>
      <c r="K324" s="779"/>
      <c r="L324" s="780"/>
      <c r="M324" s="43"/>
      <c r="N324" s="46"/>
      <c r="O324" s="168" t="str">
        <f>IF(入力シート!$E$214="無","",CONCATENATE("□"," ",入力シート!$D$214," ",入力シート!$I$214,入力シート!$K$214,"　　"))</f>
        <v>□ 従業員名簿 　　</v>
      </c>
      <c r="P324" s="168" t="str">
        <f>IF(入力シート!$E$216="無","",CONCATENATE("□"," ",入力シート!$D$216," ",入力シート!$I$216,入力シート!$K$216,"　　"))</f>
        <v>□ 利用者名簿 　　</v>
      </c>
      <c r="Q324" s="168" t="str">
        <f>IF(入力シート!$E$218="無","",CONCATENATE("□"," ",入力シート!$D$218," ",入力シート!$I$218,入力シート!$K$218,"　　"))</f>
        <v>□ 案内旗 枚　　</v>
      </c>
    </row>
    <row r="325" spans="3:18" ht="22.5" customHeight="1" x14ac:dyDescent="0.15">
      <c r="C325" s="649"/>
      <c r="D325" s="734"/>
      <c r="E325" s="575" t="str">
        <f>CONCATENATE(" ",O325,P325,Q325)</f>
        <v xml:space="preserve"> □ 携帯電話 台　　□ 携帯電話用ﾊﾞｯﾃﾘｰ 個　　</v>
      </c>
      <c r="F325" s="576"/>
      <c r="G325" s="576"/>
      <c r="H325" s="576"/>
      <c r="I325" s="576"/>
      <c r="J325" s="576"/>
      <c r="K325" s="576"/>
      <c r="L325" s="577"/>
      <c r="M325" s="43"/>
      <c r="N325" s="46"/>
      <c r="O325" s="168" t="str">
        <f>IF(入力シート!$E$220="無","",CONCATENATE("□"," ",入力シート!$D$220," ",入力シート!$I$220,入力シート!$K$220,"　　"))</f>
        <v>□ 携帯電話 台　　</v>
      </c>
      <c r="P325" s="168" t="str">
        <f>IF(入力シート!$E$222="無","",CONCATENATE("□"," ",入力シート!$D$222," ",入力シート!$I$222,入力シート!$K$222,"　　"))</f>
        <v>□ 携帯電話用ﾊﾞｯﾃﾘｰ 個　　</v>
      </c>
      <c r="Q325" s="168"/>
    </row>
    <row r="326" spans="3:18" ht="22.5" customHeight="1" x14ac:dyDescent="0.15">
      <c r="C326" s="649"/>
      <c r="D326" s="734"/>
      <c r="E326" s="575" t="str">
        <f>CONCATENATE(" ",O326,P326,Q326)</f>
        <v xml:space="preserve"> □ 拡声器 台　　□ 懐中電灯 台　　□ 乾電池 個　　</v>
      </c>
      <c r="F326" s="576"/>
      <c r="G326" s="576"/>
      <c r="H326" s="576"/>
      <c r="I326" s="576"/>
      <c r="J326" s="576"/>
      <c r="K326" s="576"/>
      <c r="L326" s="577"/>
      <c r="M326" s="43"/>
      <c r="N326" s="46"/>
      <c r="O326" s="168" t="str">
        <f>IF(入力シート!$E$224="無","",CONCATENATE("□"," ",入力シート!$D$224," ",入力シート!$I$224,入力シート!$K$224,"　　"))</f>
        <v>□ 拡声器 台　　</v>
      </c>
      <c r="P326" s="168" t="str">
        <f>IF(入力シート!$E$226="無","",CONCATENATE("□"," ",入力シート!$D$226," ",入力シート!$I$226,入力シート!$K$226,"　　"))</f>
        <v>□ 懐中電灯 台　　</v>
      </c>
      <c r="Q326" s="168" t="str">
        <f>IF(入力シート!$E$228="無","",CONCATENATE("□"," ",入力シート!$D$228," ",入力シート!$I$228,入力シート!$K$228,"　　"))</f>
        <v>□ 乾電池 個　　</v>
      </c>
    </row>
    <row r="327" spans="3:18" ht="22.5" customHeight="1" x14ac:dyDescent="0.15">
      <c r="C327" s="649"/>
      <c r="D327" s="734"/>
      <c r="E327" s="575" t="str">
        <f>CONCATENATE(" ",O327,P327,Q327)</f>
        <v xml:space="preserve"> □ ﾗｲﾌｼﾞｬｹｯﾄ 着　　□ 蛍光塗料 個　　</v>
      </c>
      <c r="F327" s="576"/>
      <c r="G327" s="576"/>
      <c r="H327" s="576"/>
      <c r="I327" s="576"/>
      <c r="J327" s="576"/>
      <c r="K327" s="576"/>
      <c r="L327" s="577"/>
      <c r="M327" s="43"/>
      <c r="N327" s="46"/>
      <c r="O327" s="168" t="str">
        <f>IF(入力シート!$E$230="無","",CONCATENATE("□"," ",入力シート!$D$230," ",入力シート!$I$230,入力シート!$K$230,"　　"))</f>
        <v>□ ﾗｲﾌｼﾞｬｹｯﾄ 着　　</v>
      </c>
      <c r="P327" s="168" t="str">
        <f>IF(入力シート!$E$232="無","",CONCATENATE("□"," ",入力シート!$D$232," ",入力シート!$I$232,入力シート!$K$232,"　　"))</f>
        <v>□ 蛍光塗料 個　　</v>
      </c>
    </row>
    <row r="328" spans="3:18" ht="22.5" customHeight="1" x14ac:dyDescent="0.15">
      <c r="C328" s="784"/>
      <c r="D328" s="785"/>
      <c r="E328" s="575" t="str">
        <f>CONCATENATE(O328,P328)</f>
        <v xml:space="preserve"> □</v>
      </c>
      <c r="F328" s="576"/>
      <c r="G328" s="576"/>
      <c r="H328" s="576"/>
      <c r="I328" s="576"/>
      <c r="J328" s="576"/>
      <c r="K328" s="576"/>
      <c r="L328" s="577"/>
      <c r="M328" s="153"/>
      <c r="N328" s="153"/>
      <c r="O328" s="11" t="s">
        <v>213</v>
      </c>
      <c r="P328" s="169" t="str">
        <f>入力シート!$E$234</f>
        <v>□</v>
      </c>
      <c r="Q328" s="168"/>
    </row>
    <row r="329" spans="3:18" ht="22.5" customHeight="1" x14ac:dyDescent="0.15">
      <c r="C329" s="732" t="s">
        <v>210</v>
      </c>
      <c r="D329" s="733"/>
      <c r="E329" s="778" t="str">
        <f>CONCATENATE(" ",O329,P329,Q329)</f>
        <v xml:space="preserve"> □ 水 日分　　□ 食料 日分　　</v>
      </c>
      <c r="F329" s="779"/>
      <c r="G329" s="779"/>
      <c r="H329" s="779"/>
      <c r="I329" s="779"/>
      <c r="J329" s="779"/>
      <c r="K329" s="779"/>
      <c r="L329" s="780"/>
      <c r="M329" s="43"/>
      <c r="N329" s="46"/>
      <c r="O329" s="168" t="str">
        <f>IF(入力シート!$E$239="無","",CONCATENATE("□"," ",入力シート!$D$239," ",入力シート!$I$239,入力シート!$K$239,"　　"))</f>
        <v>□ 水 日分　　</v>
      </c>
      <c r="P329" s="168" t="str">
        <f>IF(入力シート!$E$241="無","",CONCATENATE("□"," ",入力シート!$D$241," ",入力シート!$I$241,入力シート!$K$241,"　　"))</f>
        <v>□ 食料 日分　　</v>
      </c>
    </row>
    <row r="330" spans="3:18" ht="22.5" customHeight="1" x14ac:dyDescent="0.15">
      <c r="C330" s="649"/>
      <c r="D330" s="734"/>
      <c r="E330" s="575" t="str">
        <f>CONCATENATE(" ",O330,P330,Q330)</f>
        <v xml:space="preserve"> □ 寝具 人分　　□ 防寒具 人分　　</v>
      </c>
      <c r="F330" s="576"/>
      <c r="G330" s="576"/>
      <c r="H330" s="576"/>
      <c r="I330" s="576"/>
      <c r="J330" s="576"/>
      <c r="K330" s="576"/>
      <c r="L330" s="577"/>
      <c r="M330" s="43"/>
      <c r="N330" s="46"/>
      <c r="O330" s="168" t="str">
        <f>IF(入力シート!$E$243="無","",CONCATENATE("□"," ",入力シート!$D$243," ",入力シート!$I$243,入力シート!$K$243,"　　"))</f>
        <v>□ 寝具 人分　　</v>
      </c>
      <c r="P330" s="168" t="str">
        <f>IF(入力シート!$E$245="無","",CONCATENATE("□"," ",入力シート!$D$245," ",入力シート!$I$245,入力シート!$K$245,"　　"))</f>
        <v>□ 防寒具 人分　　</v>
      </c>
    </row>
    <row r="331" spans="3:18" ht="22.5" customHeight="1" x14ac:dyDescent="0.15">
      <c r="C331" s="784"/>
      <c r="D331" s="785"/>
      <c r="E331" s="575" t="str">
        <f>CONCATENATE(O331,P331)</f>
        <v xml:space="preserve"> □</v>
      </c>
      <c r="F331" s="576"/>
      <c r="G331" s="576"/>
      <c r="H331" s="576"/>
      <c r="I331" s="576"/>
      <c r="J331" s="576"/>
      <c r="K331" s="576"/>
      <c r="L331" s="577"/>
      <c r="M331" s="153"/>
      <c r="N331" s="153"/>
      <c r="O331" s="11" t="s">
        <v>213</v>
      </c>
      <c r="P331" s="169" t="str">
        <f>入力シート!$E$247</f>
        <v>□</v>
      </c>
    </row>
    <row r="332" spans="3:18" ht="22.5" customHeight="1" x14ac:dyDescent="0.15">
      <c r="C332" s="732" t="s">
        <v>551</v>
      </c>
      <c r="D332" s="733"/>
      <c r="E332" s="781" t="str">
        <f>CONCATENATE(" ",O332,P332,Q332)</f>
        <v xml:space="preserve"> □ おむつ 枚　　□ おしりふき 枚　　</v>
      </c>
      <c r="F332" s="782"/>
      <c r="G332" s="782"/>
      <c r="H332" s="782"/>
      <c r="I332" s="782"/>
      <c r="J332" s="782"/>
      <c r="K332" s="782"/>
      <c r="L332" s="783"/>
      <c r="M332" s="43"/>
      <c r="N332" s="46"/>
      <c r="O332" s="168" t="str">
        <f>IF(入力シート!$E$252="無","",CONCATENATE("□"," ",入力シート!$D$252," ",入力シート!$I$252,入力シート!$K$252,"　　"))</f>
        <v>□ おむつ 枚　　</v>
      </c>
      <c r="P332" s="168" t="str">
        <f>IF(入力シート!$E$254="無","",CONCATENATE("□"," ",入力シート!$D$254," ",入力シート!$I$254,入力シート!$K$254,"　　"))</f>
        <v>□ おしりふき 枚　　</v>
      </c>
    </row>
    <row r="333" spans="3:18" ht="22.5" customHeight="1" x14ac:dyDescent="0.15">
      <c r="C333" s="649"/>
      <c r="D333" s="734"/>
      <c r="E333" s="575" t="str">
        <f>CONCATENATE(" ",O333,P333,Q333)</f>
        <v xml:space="preserve"> □ 常備薬 回分　　</v>
      </c>
      <c r="F333" s="576"/>
      <c r="G333" s="576"/>
      <c r="H333" s="576"/>
      <c r="I333" s="576"/>
      <c r="J333" s="576"/>
      <c r="K333" s="576"/>
      <c r="L333" s="577"/>
      <c r="M333" s="43"/>
      <c r="N333" s="46"/>
      <c r="O333" s="168" t="str">
        <f>IF(入力シート!$E$256="無","",CONCATENATE("□"," ",入力シート!$D$256," ",入力シート!$I$256,入力シート!$K$256,"　　"))</f>
        <v>□ 常備薬 回分　　</v>
      </c>
    </row>
    <row r="334" spans="3:18" ht="22.5" customHeight="1" x14ac:dyDescent="0.15">
      <c r="C334" s="784"/>
      <c r="D334" s="785"/>
      <c r="E334" s="781" t="str">
        <f>CONCATENATE(" ",O334,P334,Q334)</f>
        <v xml:space="preserve"> □ おやつ 個　　□ おんぶひも 個　　□ その他 　　</v>
      </c>
      <c r="F334" s="782"/>
      <c r="G334" s="782"/>
      <c r="H334" s="782"/>
      <c r="I334" s="782"/>
      <c r="J334" s="782"/>
      <c r="K334" s="782"/>
      <c r="L334" s="783"/>
      <c r="M334" s="46"/>
      <c r="N334" s="46"/>
      <c r="O334" s="168" t="str">
        <f>IF(入力シート!$E$258="無","",CONCATENATE("□"," ",入力シート!$D$258," ",入力シート!$I$258,入力シート!$K$258,"　　"))</f>
        <v>□ おやつ 個　　</v>
      </c>
      <c r="P334" s="168" t="str">
        <f>IF(入力シート!$E$260="無","",CONCATENATE("□"," ",入力シート!$D$260," ",入力シート!$I$260,入力シート!$K$260,"　　"))</f>
        <v>□ おんぶひも 個　　</v>
      </c>
      <c r="Q334" s="168" t="str">
        <f>IF(入力シート!$E$262="無","",CONCATENATE("□"," ",入力シート!$D$262," ",入力シート!$I$262,入力シート!$E$262,"　　"))</f>
        <v>□ その他 　　</v>
      </c>
    </row>
    <row r="335" spans="3:18" ht="22.5" customHeight="1" x14ac:dyDescent="0.15">
      <c r="C335" s="789" t="s">
        <v>554</v>
      </c>
      <c r="D335" s="790"/>
      <c r="E335" s="778" t="str">
        <f>CONCATENATE(" ",O335,P335,Q335)</f>
        <v xml:space="preserve"> □ ｳｪｯﾄﾃｨｯｼｭ 枚　　□ ｺﾞﾐ袋 枚　　□ ﾀｵﾙ 枚　　</v>
      </c>
      <c r="F335" s="779"/>
      <c r="G335" s="779"/>
      <c r="H335" s="779"/>
      <c r="I335" s="779"/>
      <c r="J335" s="779"/>
      <c r="K335" s="779"/>
      <c r="L335" s="780"/>
      <c r="M335" s="43"/>
      <c r="N335" s="46"/>
      <c r="O335" s="168" t="str">
        <f>IF(入力シート!$E$266="無","",CONCATENATE("□"," ",入力シート!$D$266," ",入力シート!$I$266,入力シート!$K$266,"　　"))</f>
        <v>□ ｳｪｯﾄﾃｨｯｼｭ 枚　　</v>
      </c>
      <c r="P335" s="168" t="str">
        <f>IF(入力シート!$E$268="無","",CONCATENATE("□"," ",入力シート!$D$268," ",入力シート!$I$268,入力シート!$K$268,"　　"))</f>
        <v>□ ｺﾞﾐ袋 枚　　</v>
      </c>
      <c r="Q335" s="168" t="str">
        <f>IF(入力シート!$E$270="無","",CONCATENATE("□"," ",入力シート!$D$270," ",入力シート!$I$270,入力シート!$K$270,"　　"))</f>
        <v>□ ﾀｵﾙ 枚　　</v>
      </c>
    </row>
    <row r="336" spans="3:18" ht="22.5" customHeight="1" thickBot="1" x14ac:dyDescent="0.2">
      <c r="C336" s="791"/>
      <c r="D336" s="792"/>
      <c r="E336" s="775" t="str">
        <f>CONCATENATE(O336,P336)</f>
        <v xml:space="preserve"> □</v>
      </c>
      <c r="F336" s="776"/>
      <c r="G336" s="776"/>
      <c r="H336" s="776"/>
      <c r="I336" s="776"/>
      <c r="J336" s="776"/>
      <c r="K336" s="776"/>
      <c r="L336" s="777"/>
      <c r="M336" s="43"/>
      <c r="N336" s="46"/>
      <c r="O336" s="11" t="s">
        <v>213</v>
      </c>
      <c r="P336" s="169" t="str">
        <f>入力シート!$E$272</f>
        <v>□</v>
      </c>
      <c r="Q336" s="168"/>
    </row>
    <row r="337" spans="2:19" ht="17.25" customHeight="1" thickBot="1" x14ac:dyDescent="0.2">
      <c r="B337" s="44"/>
      <c r="C337" s="29"/>
      <c r="D337" s="29"/>
      <c r="E337" s="45"/>
      <c r="F337" s="45"/>
      <c r="G337" s="45"/>
      <c r="H337" s="45"/>
      <c r="I337" s="45"/>
      <c r="J337" s="45"/>
      <c r="K337" s="45"/>
      <c r="L337" s="45"/>
      <c r="M337" s="45"/>
      <c r="N337" s="45"/>
    </row>
    <row r="338" spans="2:19" ht="23.25" customHeight="1" thickBot="1" x14ac:dyDescent="0.2">
      <c r="C338" s="563" t="s">
        <v>37</v>
      </c>
      <c r="D338" s="564"/>
      <c r="E338" s="564"/>
      <c r="F338" s="564"/>
      <c r="G338" s="564"/>
      <c r="H338" s="564"/>
      <c r="I338" s="564"/>
      <c r="J338" s="564"/>
      <c r="K338" s="564"/>
      <c r="L338" s="565"/>
      <c r="M338" s="34"/>
      <c r="N338" s="34"/>
    </row>
    <row r="339" spans="2:19" ht="22.5" customHeight="1" thickTop="1" x14ac:dyDescent="0.15">
      <c r="C339" s="566" t="str">
        <f>CONCATENATE(" ",O339,P339,Q339)</f>
        <v xml:space="preserve"> □ 土のう 個　　□ 止水板 台　　</v>
      </c>
      <c r="D339" s="567"/>
      <c r="E339" s="567"/>
      <c r="F339" s="567"/>
      <c r="G339" s="567"/>
      <c r="H339" s="567"/>
      <c r="I339" s="567"/>
      <c r="J339" s="567"/>
      <c r="K339" s="567"/>
      <c r="L339" s="568"/>
      <c r="M339" s="43"/>
      <c r="N339" s="46"/>
      <c r="O339" s="168" t="str">
        <f>IF(入力シート!$E$277="無","",CONCATENATE("□"," ",入力シート!$D$277," ",入力シート!$I$277,入力シート!$K$277,"　　"))</f>
        <v>□ 土のう 個　　</v>
      </c>
      <c r="P339" s="168" t="str">
        <f>IF(入力シート!$E$279="無","",CONCATENATE("□"," ",入力シート!$D$279," ",入力シート!$I$279,入力シート!$K$279,"　　"))</f>
        <v>□ 止水板 台　　</v>
      </c>
    </row>
    <row r="340" spans="2:19" ht="22.5" customHeight="1" thickBot="1" x14ac:dyDescent="0.2">
      <c r="C340" s="684" t="str">
        <f>CONCATENATE(O340,P340)</f>
        <v xml:space="preserve"> □</v>
      </c>
      <c r="D340" s="685"/>
      <c r="E340" s="685"/>
      <c r="F340" s="685"/>
      <c r="G340" s="685"/>
      <c r="H340" s="685"/>
      <c r="I340" s="685"/>
      <c r="J340" s="685"/>
      <c r="K340" s="685"/>
      <c r="L340" s="686"/>
      <c r="M340" s="43"/>
      <c r="N340" s="46"/>
      <c r="O340" s="11" t="s">
        <v>213</v>
      </c>
      <c r="P340" s="169" t="str">
        <f>入力シート!$E$281</f>
        <v>□</v>
      </c>
    </row>
    <row r="341" spans="2:19" ht="17.25" customHeight="1" thickBot="1" x14ac:dyDescent="0.2">
      <c r="C341" s="36"/>
      <c r="D341" s="36"/>
      <c r="E341" s="36"/>
      <c r="F341" s="36"/>
      <c r="G341" s="36"/>
      <c r="H341" s="36"/>
      <c r="I341" s="36"/>
      <c r="J341" s="36"/>
      <c r="K341" s="36"/>
      <c r="L341" s="36"/>
      <c r="M341" s="228"/>
      <c r="N341" s="228"/>
      <c r="P341" s="169"/>
    </row>
    <row r="342" spans="2:19" ht="22.5" customHeight="1" x14ac:dyDescent="0.15">
      <c r="C342" s="786" t="s">
        <v>395</v>
      </c>
      <c r="D342" s="787"/>
      <c r="E342" s="787"/>
      <c r="F342" s="787"/>
      <c r="G342" s="787"/>
      <c r="H342" s="787"/>
      <c r="I342" s="787"/>
      <c r="J342" s="787"/>
      <c r="K342" s="787"/>
      <c r="L342" s="788"/>
      <c r="M342" s="34"/>
      <c r="N342" s="34"/>
    </row>
    <row r="343" spans="2:19" ht="22.5" customHeight="1" thickBot="1" x14ac:dyDescent="0.2">
      <c r="C343" s="546" t="s">
        <v>397</v>
      </c>
      <c r="D343" s="547"/>
      <c r="E343" s="547"/>
      <c r="F343" s="547"/>
      <c r="G343" s="547" t="s">
        <v>399</v>
      </c>
      <c r="H343" s="547"/>
      <c r="I343" s="547"/>
      <c r="J343" s="547"/>
      <c r="K343" s="547"/>
      <c r="L343" s="548"/>
      <c r="M343" s="34"/>
      <c r="N343" s="34"/>
    </row>
    <row r="344" spans="2:19" ht="22.5" customHeight="1" thickTop="1" x14ac:dyDescent="0.15">
      <c r="C344" s="591">
        <f>入力シート!D287</f>
        <v>0</v>
      </c>
      <c r="D344" s="592"/>
      <c r="E344" s="592"/>
      <c r="F344" s="593"/>
      <c r="G344" s="569">
        <f>入力シート!F287</f>
        <v>0</v>
      </c>
      <c r="H344" s="570"/>
      <c r="I344" s="570"/>
      <c r="J344" s="570"/>
      <c r="K344" s="570"/>
      <c r="L344" s="571"/>
      <c r="M344" s="228"/>
      <c r="N344" s="228"/>
      <c r="O344" s="168" t="str">
        <f>IF(入力シート!$E$193="無","",CONCATENATE("□"," ",入力シート!$D$193," ",入力シート!$I$193,入力シート!$K$193,"　　"))</f>
        <v>□ ﾃﾚﾋﾞ 台　　</v>
      </c>
      <c r="P344" s="168" t="str">
        <f>IF(入力シート!$E$195="無","",CONCATENATE("□"," ",入力シート!$D$195," ",入力シート!$I$195,入力シート!$K$195,"　　"))</f>
        <v>□ ﾗｼﾞｵ 台　　</v>
      </c>
      <c r="Q344" s="168" t="str">
        <f>IF(入力シート!$E$197="無","",CONCATENATE("□"," ",入力シート!$D$197," ",入力シート!$I$197,入力シート!$K$197,"　　"))</f>
        <v>□ ﾀﾌﾞﾚｯﾄ端末 台　　</v>
      </c>
      <c r="R344" s="168"/>
    </row>
    <row r="345" spans="2:19" ht="22.5" customHeight="1" x14ac:dyDescent="0.15">
      <c r="C345" s="558">
        <f>入力シート!D289</f>
        <v>0</v>
      </c>
      <c r="D345" s="559"/>
      <c r="E345" s="559"/>
      <c r="F345" s="560"/>
      <c r="G345" s="549">
        <f>入力シート!F289</f>
        <v>0</v>
      </c>
      <c r="H345" s="550"/>
      <c r="I345" s="550"/>
      <c r="J345" s="550"/>
      <c r="K345" s="550"/>
      <c r="L345" s="551"/>
      <c r="M345" s="228"/>
      <c r="N345" s="228"/>
      <c r="O345" s="168" t="str">
        <f>IF(入力シート!$E$199="無","",CONCATENATE("□"," ",入力シート!$D$199," ",入力シート!$I$199,入力シート!$K$199,"　　"))</f>
        <v>□ ﾌｧｯｸｽ 台　　</v>
      </c>
      <c r="P345" s="168" t="str">
        <f>IF(入力シート!$E$201="無","",CONCATENATE("□"," ",入力シート!$D$201," ",入力シート!$I$201,入力シート!$K$201,"　　"))</f>
        <v>□ 携帯電話 台　　</v>
      </c>
      <c r="Q345" s="168" t="str">
        <f>IF(入力シート!$E$203="無","",CONCATENATE("□"," ",入力シート!$D$203," ",入力シート!$I$203,入力シート!$K$203,"　　"))</f>
        <v>□ 懐中電灯 本　　</v>
      </c>
      <c r="R345" s="168"/>
    </row>
    <row r="346" spans="2:19" ht="22.5" customHeight="1" x14ac:dyDescent="0.15">
      <c r="C346" s="558">
        <f>入力シート!D291</f>
        <v>0</v>
      </c>
      <c r="D346" s="559"/>
      <c r="E346" s="559"/>
      <c r="F346" s="560"/>
      <c r="G346" s="549">
        <f>入力シート!F291</f>
        <v>0</v>
      </c>
      <c r="H346" s="550"/>
      <c r="I346" s="550"/>
      <c r="J346" s="550"/>
      <c r="K346" s="550"/>
      <c r="L346" s="551"/>
      <c r="M346" s="228"/>
      <c r="N346" s="228"/>
      <c r="O346" s="168" t="str">
        <f>IF(入力シート!$E$205="無","",CONCATENATE("□"," ",入力シート!$D$205," ",入力シート!$I$205,入力シート!$K$205,"　　"))</f>
        <v>□ 携帯電話用ﾊﾞｯﾃﾘｰ 個　　</v>
      </c>
      <c r="P346" s="168" t="str">
        <f>IF(入力シート!$E$207="無","",CONCATENATE("□"," ",入力シート!$D$207," ",入力シート!$I$207,入力シート!$K$207,"　　"))</f>
        <v>□ 乾電池 個　　</v>
      </c>
      <c r="Q346" s="168"/>
      <c r="R346" s="168"/>
    </row>
    <row r="347" spans="2:19" ht="22.5" customHeight="1" thickBot="1" x14ac:dyDescent="0.2">
      <c r="C347" s="555">
        <f>入力シート!D293</f>
        <v>0</v>
      </c>
      <c r="D347" s="556"/>
      <c r="E347" s="556"/>
      <c r="F347" s="557"/>
      <c r="G347" s="552">
        <f>入力シート!F293</f>
        <v>0</v>
      </c>
      <c r="H347" s="553"/>
      <c r="I347" s="553"/>
      <c r="J347" s="553"/>
      <c r="K347" s="553"/>
      <c r="L347" s="554"/>
      <c r="M347" s="228"/>
      <c r="N347" s="228"/>
      <c r="O347" s="168" t="s">
        <v>211</v>
      </c>
      <c r="P347" s="169" t="str">
        <f>入力シート!$E$209</f>
        <v>□</v>
      </c>
      <c r="Q347" s="168"/>
      <c r="R347" s="168"/>
    </row>
    <row r="348" spans="2:19" ht="35.25" customHeight="1" x14ac:dyDescent="0.15">
      <c r="B348" s="18"/>
      <c r="C348" s="18"/>
      <c r="D348" s="18"/>
      <c r="E348" s="18"/>
      <c r="F348" s="18"/>
      <c r="G348" s="18"/>
      <c r="H348" s="18"/>
      <c r="I348" s="356"/>
      <c r="J348" s="18"/>
      <c r="K348" s="18"/>
      <c r="L348" s="18"/>
      <c r="M348" s="18"/>
      <c r="N348" s="19"/>
    </row>
    <row r="349" spans="2:19" ht="22.5" customHeight="1" x14ac:dyDescent="0.15">
      <c r="B349" s="158" t="s">
        <v>136</v>
      </c>
      <c r="C349" s="562" t="s">
        <v>295</v>
      </c>
      <c r="D349" s="562"/>
      <c r="E349" s="562"/>
      <c r="F349" s="562"/>
      <c r="G349" s="562"/>
      <c r="H349" s="562"/>
      <c r="I349" s="562"/>
      <c r="J349" s="562"/>
      <c r="K349" s="562"/>
      <c r="L349" s="159"/>
      <c r="M349" s="160"/>
      <c r="N349" s="152"/>
    </row>
    <row r="350" spans="2:19" ht="18" customHeight="1" x14ac:dyDescent="0.15">
      <c r="B350" s="345" t="s">
        <v>190</v>
      </c>
      <c r="C350" s="793" t="str">
        <f>CONCATENATE(O350,入力シート!E299,Q350)</f>
        <v>毎年、を対象に避難確保計画を共有し、周知する。</v>
      </c>
      <c r="D350" s="793"/>
      <c r="E350" s="793"/>
      <c r="F350" s="793"/>
      <c r="G350" s="793"/>
      <c r="H350" s="793"/>
      <c r="I350" s="793"/>
      <c r="J350" s="793"/>
      <c r="K350" s="793"/>
      <c r="L350" s="793"/>
      <c r="M350" s="348"/>
      <c r="N350" s="209"/>
      <c r="O350" s="167" t="s">
        <v>299</v>
      </c>
      <c r="P350" s="167" t="s">
        <v>218</v>
      </c>
      <c r="Q350" s="167" t="s">
        <v>297</v>
      </c>
      <c r="R350" s="167"/>
      <c r="S350" s="167"/>
    </row>
    <row r="351" spans="2:19" ht="15" customHeight="1" x14ac:dyDescent="0.15">
      <c r="B351" s="346"/>
      <c r="C351" s="793"/>
      <c r="D351" s="793"/>
      <c r="E351" s="793"/>
      <c r="F351" s="793"/>
      <c r="G351" s="793"/>
      <c r="H351" s="793"/>
      <c r="I351" s="793"/>
      <c r="J351" s="793"/>
      <c r="K351" s="793"/>
      <c r="L351" s="793"/>
      <c r="M351" s="348"/>
      <c r="N351" s="209"/>
      <c r="O351" s="167"/>
      <c r="P351" s="167"/>
      <c r="Q351" s="167"/>
      <c r="R351" s="167"/>
      <c r="S351" s="167"/>
    </row>
    <row r="352" spans="2:19" ht="11.25" customHeight="1" x14ac:dyDescent="0.15">
      <c r="B352" s="347"/>
      <c r="C352" s="14"/>
      <c r="L352" s="154"/>
      <c r="M352" s="152"/>
      <c r="N352" s="152"/>
    </row>
    <row r="353" spans="2:19" ht="18" customHeight="1" x14ac:dyDescent="0.15">
      <c r="B353" s="345" t="s">
        <v>190</v>
      </c>
      <c r="C353" s="561" t="str">
        <f>CONCATENATE(O353,入力シート!E307,P353,入力シート!E305,Q353)</f>
        <v>毎年月にを対象に研修を実施する。</v>
      </c>
      <c r="D353" s="561"/>
      <c r="E353" s="561"/>
      <c r="F353" s="561"/>
      <c r="G353" s="561"/>
      <c r="H353" s="561"/>
      <c r="I353" s="561"/>
      <c r="J353" s="561"/>
      <c r="K353" s="561"/>
      <c r="L353" s="561"/>
      <c r="M353" s="152"/>
      <c r="N353" s="152"/>
      <c r="O353" s="167" t="s">
        <v>217</v>
      </c>
      <c r="P353" s="167" t="s">
        <v>218</v>
      </c>
      <c r="Q353" s="167" t="s">
        <v>219</v>
      </c>
      <c r="R353" s="167"/>
      <c r="S353" s="167"/>
    </row>
    <row r="354" spans="2:19" ht="7.5" customHeight="1" x14ac:dyDescent="0.15">
      <c r="B354" s="346"/>
      <c r="C354" s="152"/>
      <c r="D354" s="152"/>
      <c r="E354" s="152"/>
      <c r="F354" s="152"/>
      <c r="G354" s="152"/>
      <c r="H354" s="152"/>
      <c r="I354" s="356"/>
      <c r="J354" s="152"/>
      <c r="K354" s="152"/>
      <c r="L354" s="152"/>
      <c r="M354" s="152"/>
      <c r="N354" s="152"/>
      <c r="O354" s="167"/>
      <c r="P354" s="167"/>
      <c r="Q354" s="167"/>
      <c r="R354" s="167"/>
      <c r="S354" s="167"/>
    </row>
    <row r="355" spans="2:19" ht="18" customHeight="1" x14ac:dyDescent="0.15">
      <c r="B355" s="345" t="s">
        <v>190</v>
      </c>
      <c r="C355" s="561" t="str">
        <f>CONCATENATE(O355,入力シート!E313,P355,入力シート!E311,Q355,入力シート!E315,R355)</f>
        <v>毎年月にを対象として、に関する訓練を実施する。</v>
      </c>
      <c r="D355" s="561"/>
      <c r="E355" s="561"/>
      <c r="F355" s="561"/>
      <c r="G355" s="561"/>
      <c r="H355" s="561"/>
      <c r="I355" s="561"/>
      <c r="J355" s="561"/>
      <c r="K355" s="561"/>
      <c r="L355" s="561"/>
      <c r="M355" s="152"/>
      <c r="N355" s="152"/>
      <c r="O355" s="167" t="s">
        <v>217</v>
      </c>
      <c r="P355" s="167" t="s">
        <v>218</v>
      </c>
      <c r="Q355" s="167" t="s">
        <v>221</v>
      </c>
      <c r="R355" s="167" t="s">
        <v>220</v>
      </c>
      <c r="S355" s="167"/>
    </row>
    <row r="356" spans="2:19" ht="18" customHeight="1" x14ac:dyDescent="0.15">
      <c r="B356" s="348"/>
      <c r="C356" s="561"/>
      <c r="D356" s="561"/>
      <c r="E356" s="561"/>
      <c r="F356" s="561"/>
      <c r="G356" s="561"/>
      <c r="H356" s="561"/>
      <c r="I356" s="561"/>
      <c r="J356" s="561"/>
      <c r="K356" s="561"/>
      <c r="L356" s="561"/>
      <c r="M356" s="152"/>
      <c r="N356" s="152"/>
      <c r="O356" s="167"/>
      <c r="P356" s="167"/>
      <c r="Q356" s="167"/>
      <c r="R356" s="167"/>
      <c r="S356" s="167"/>
    </row>
    <row r="357" spans="2:19" ht="18" customHeight="1" x14ac:dyDescent="0.15">
      <c r="B357" s="345" t="s">
        <v>190</v>
      </c>
      <c r="C357" s="543" t="str">
        <f>CONCATENATE(O357,入力シート!E322,P357,Q357)</f>
        <v>毎年月に参加者全員で避難訓練結果の振り返りをする。</v>
      </c>
      <c r="D357" s="543"/>
      <c r="E357" s="543"/>
      <c r="F357" s="543"/>
      <c r="G357" s="543"/>
      <c r="H357" s="543"/>
      <c r="I357" s="543"/>
      <c r="J357" s="543"/>
      <c r="K357" s="543"/>
      <c r="L357" s="543"/>
      <c r="M357" s="348"/>
      <c r="N357" s="209"/>
      <c r="O357" s="167" t="s">
        <v>217</v>
      </c>
      <c r="P357" s="167" t="s">
        <v>218</v>
      </c>
      <c r="Q357" s="167" t="s">
        <v>285</v>
      </c>
      <c r="R357" s="167"/>
      <c r="S357" s="167"/>
    </row>
    <row r="358" spans="2:19" ht="7.5" customHeight="1" x14ac:dyDescent="0.15">
      <c r="B358" s="346"/>
      <c r="C358" s="340"/>
      <c r="D358" s="340"/>
      <c r="E358" s="340"/>
      <c r="F358" s="340"/>
      <c r="G358" s="340"/>
      <c r="H358" s="340"/>
      <c r="I358" s="360"/>
      <c r="J358" s="340"/>
      <c r="K358" s="340"/>
      <c r="L358" s="340"/>
      <c r="M358" s="348"/>
      <c r="N358" s="209"/>
      <c r="O358" s="167"/>
      <c r="P358" s="167"/>
      <c r="Q358" s="167"/>
      <c r="R358" s="167"/>
      <c r="S358" s="167"/>
    </row>
    <row r="359" spans="2:19" ht="18" customHeight="1" x14ac:dyDescent="0.15">
      <c r="B359" s="574" t="s">
        <v>190</v>
      </c>
      <c r="C359" s="543" t="str">
        <f>CONCATENATE(O359,入力シート!E326,P359,入力シート!E18,Q359)</f>
        <v>毎年月に芦屋市に訓練結果を報告する。</v>
      </c>
      <c r="D359" s="543"/>
      <c r="E359" s="543"/>
      <c r="F359" s="543"/>
      <c r="G359" s="543"/>
      <c r="H359" s="543"/>
      <c r="I359" s="543"/>
      <c r="J359" s="543"/>
      <c r="K359" s="543"/>
      <c r="L359" s="543"/>
      <c r="M359" s="348"/>
      <c r="N359" s="209"/>
      <c r="O359" s="167" t="s">
        <v>217</v>
      </c>
      <c r="P359" s="167" t="s">
        <v>218</v>
      </c>
      <c r="Q359" s="167" t="s">
        <v>286</v>
      </c>
      <c r="R359" s="167"/>
      <c r="S359" s="167"/>
    </row>
    <row r="360" spans="2:19" ht="18" customHeight="1" x14ac:dyDescent="0.15">
      <c r="B360" s="574"/>
      <c r="C360" s="543"/>
      <c r="D360" s="543"/>
      <c r="E360" s="543"/>
      <c r="F360" s="543"/>
      <c r="G360" s="543"/>
      <c r="H360" s="543"/>
      <c r="I360" s="543"/>
      <c r="J360" s="543"/>
      <c r="K360" s="543"/>
      <c r="L360" s="543"/>
      <c r="M360" s="348"/>
      <c r="N360" s="209"/>
      <c r="O360" s="167"/>
      <c r="P360" s="167"/>
      <c r="Q360" s="167"/>
      <c r="R360" s="167"/>
      <c r="S360" s="167"/>
    </row>
    <row r="361" spans="2:19" ht="18" customHeight="1" x14ac:dyDescent="0.15">
      <c r="B361" s="345" t="s">
        <v>190</v>
      </c>
      <c r="C361" s="543" t="str">
        <f>CONCATENATE(O361,入力シート!E332,P361,Q361)</f>
        <v>毎年月の振り返りであげられた意見や問題点を踏まえて、避難確保計画の見直す。</v>
      </c>
      <c r="D361" s="543"/>
      <c r="E361" s="543"/>
      <c r="F361" s="543"/>
      <c r="G361" s="543"/>
      <c r="H361" s="543"/>
      <c r="I361" s="543"/>
      <c r="J361" s="543"/>
      <c r="K361" s="543"/>
      <c r="L361" s="543"/>
      <c r="M361" s="348"/>
      <c r="N361" s="209"/>
      <c r="O361" s="167" t="s">
        <v>289</v>
      </c>
      <c r="P361" s="167" t="s">
        <v>481</v>
      </c>
      <c r="Q361" s="167" t="s">
        <v>300</v>
      </c>
      <c r="R361" s="167"/>
      <c r="S361" s="167"/>
    </row>
    <row r="362" spans="2:19" ht="7.5" customHeight="1" x14ac:dyDescent="0.15">
      <c r="B362" s="346"/>
      <c r="C362" s="348"/>
      <c r="D362" s="348"/>
      <c r="E362" s="348"/>
      <c r="F362" s="348"/>
      <c r="G362" s="348"/>
      <c r="H362" s="348"/>
      <c r="I362" s="348"/>
      <c r="J362" s="348"/>
      <c r="K362" s="348"/>
      <c r="L362" s="348"/>
      <c r="M362" s="348"/>
      <c r="N362" s="209"/>
      <c r="O362" s="167"/>
      <c r="P362" s="167"/>
      <c r="Q362" s="167"/>
      <c r="R362" s="167"/>
      <c r="S362" s="167"/>
    </row>
    <row r="363" spans="2:19" ht="22.5" customHeight="1" x14ac:dyDescent="0.15">
      <c r="B363" s="158" t="s">
        <v>137</v>
      </c>
      <c r="C363" s="562" t="s">
        <v>284</v>
      </c>
      <c r="D363" s="562"/>
      <c r="E363" s="562"/>
      <c r="F363" s="562"/>
      <c r="G363" s="562"/>
      <c r="H363" s="562"/>
      <c r="I363" s="562"/>
      <c r="J363" s="562"/>
      <c r="K363" s="562"/>
      <c r="L363" s="159"/>
      <c r="M363" s="160"/>
      <c r="N363" s="19"/>
    </row>
    <row r="364" spans="2:19" ht="18" customHeight="1" x14ac:dyDescent="0.15">
      <c r="B364" s="14"/>
      <c r="C364" s="14"/>
      <c r="L364" s="154"/>
      <c r="M364" s="152"/>
      <c r="N364" s="19"/>
    </row>
    <row r="365" spans="2:19" ht="18" customHeight="1" x14ac:dyDescent="0.15">
      <c r="B365" s="157" t="s">
        <v>190</v>
      </c>
      <c r="C365" s="561" t="s">
        <v>228</v>
      </c>
      <c r="D365" s="561"/>
      <c r="E365" s="561"/>
      <c r="F365" s="561"/>
      <c r="G365" s="561"/>
      <c r="H365" s="561"/>
      <c r="I365" s="561"/>
      <c r="J365" s="561"/>
      <c r="K365" s="561"/>
      <c r="L365" s="561"/>
      <c r="M365" s="152"/>
      <c r="N365" s="19"/>
    </row>
    <row r="366" spans="2:19" ht="7.5" customHeight="1" x14ac:dyDescent="0.15">
      <c r="B366" s="152"/>
      <c r="C366" s="152"/>
      <c r="D366" s="152"/>
      <c r="E366" s="152"/>
      <c r="F366" s="152"/>
      <c r="G366" s="152"/>
      <c r="H366" s="152"/>
      <c r="I366" s="356"/>
      <c r="J366" s="152"/>
      <c r="K366" s="152"/>
      <c r="L366" s="152"/>
      <c r="M366" s="152"/>
      <c r="N366" s="19"/>
    </row>
    <row r="367" spans="2:19" ht="18" customHeight="1" x14ac:dyDescent="0.15">
      <c r="B367" s="157" t="s">
        <v>190</v>
      </c>
      <c r="C367" s="561" t="s">
        <v>227</v>
      </c>
      <c r="D367" s="561"/>
      <c r="E367" s="561"/>
      <c r="F367" s="561"/>
      <c r="G367" s="561"/>
      <c r="H367" s="561"/>
      <c r="I367" s="561"/>
      <c r="J367" s="561"/>
      <c r="K367" s="561"/>
      <c r="L367" s="561"/>
      <c r="M367" s="18"/>
      <c r="N367" s="19"/>
    </row>
    <row r="368" spans="2:19" ht="7.5" customHeight="1" x14ac:dyDescent="0.15">
      <c r="B368" s="166"/>
      <c r="C368" s="166"/>
      <c r="D368" s="166"/>
      <c r="E368" s="166"/>
      <c r="F368" s="166"/>
      <c r="G368" s="166"/>
      <c r="H368" s="166"/>
      <c r="I368" s="355"/>
      <c r="J368" s="166"/>
      <c r="K368" s="166"/>
      <c r="L368" s="166"/>
      <c r="M368" s="18"/>
      <c r="N368" s="19"/>
    </row>
    <row r="369" spans="2:16" ht="18" customHeight="1" x14ac:dyDescent="0.15">
      <c r="B369" s="166"/>
      <c r="C369" s="542" t="str">
        <f>CONCATENATE(O369,入力シート!E340,P369)</f>
        <v>①毎年月に新たに自衛水防組織の構成員となった従業員を対象として研修を実施する。</v>
      </c>
      <c r="D369" s="542"/>
      <c r="E369" s="542"/>
      <c r="F369" s="542"/>
      <c r="G369" s="542"/>
      <c r="H369" s="542"/>
      <c r="I369" s="542"/>
      <c r="J369" s="542"/>
      <c r="K369" s="542"/>
      <c r="L369" s="542"/>
      <c r="M369" s="18"/>
      <c r="N369" s="19"/>
      <c r="O369" s="11" t="s">
        <v>232</v>
      </c>
      <c r="P369" s="11" t="s">
        <v>229</v>
      </c>
    </row>
    <row r="370" spans="2:16" ht="7.5" customHeight="1" x14ac:dyDescent="0.15">
      <c r="B370" s="281"/>
      <c r="C370" s="281"/>
      <c r="D370" s="281"/>
      <c r="E370" s="281"/>
      <c r="F370" s="281"/>
      <c r="G370" s="281"/>
      <c r="H370" s="281"/>
      <c r="I370" s="355"/>
      <c r="J370" s="281"/>
      <c r="K370" s="281"/>
      <c r="L370" s="281"/>
      <c r="M370" s="282"/>
      <c r="N370" s="282"/>
    </row>
    <row r="371" spans="2:16" ht="18" customHeight="1" x14ac:dyDescent="0.15">
      <c r="B371" s="166"/>
      <c r="C371" s="542" t="str">
        <f>CONCATENATE(O371,入力シート!E344,P371,入力シート!E346,O372)</f>
        <v>②毎年月に行う全従業員を対象とした訓練に先立って、自衛水防組織の全構成員を対象としてに関する訓練を実施する。</v>
      </c>
      <c r="D371" s="542"/>
      <c r="E371" s="542"/>
      <c r="F371" s="542"/>
      <c r="G371" s="542"/>
      <c r="H371" s="542"/>
      <c r="I371" s="542"/>
      <c r="J371" s="542"/>
      <c r="K371" s="542"/>
      <c r="L371" s="542"/>
      <c r="M371" s="18"/>
      <c r="N371" s="19"/>
      <c r="O371" s="11" t="s">
        <v>233</v>
      </c>
      <c r="P371" s="11" t="s">
        <v>230</v>
      </c>
    </row>
    <row r="372" spans="2:16" ht="18" customHeight="1" x14ac:dyDescent="0.15">
      <c r="B372" s="166"/>
      <c r="C372" s="542"/>
      <c r="D372" s="542"/>
      <c r="E372" s="542"/>
      <c r="F372" s="542"/>
      <c r="G372" s="542"/>
      <c r="H372" s="542"/>
      <c r="I372" s="542"/>
      <c r="J372" s="542"/>
      <c r="K372" s="542"/>
      <c r="L372" s="542"/>
      <c r="M372" s="18"/>
      <c r="N372" s="19"/>
      <c r="O372" s="11" t="s">
        <v>220</v>
      </c>
    </row>
    <row r="373" spans="2:16" ht="7.5" customHeight="1" x14ac:dyDescent="0.15">
      <c r="B373" s="166"/>
      <c r="C373" s="166"/>
      <c r="D373" s="166"/>
      <c r="E373" s="166"/>
      <c r="F373" s="166"/>
      <c r="G373" s="166"/>
      <c r="H373" s="166"/>
      <c r="I373" s="355"/>
      <c r="J373" s="166"/>
      <c r="K373" s="166"/>
      <c r="L373" s="166"/>
      <c r="M373" s="18"/>
      <c r="N373" s="19"/>
    </row>
    <row r="374" spans="2:16" ht="18" customHeight="1" x14ac:dyDescent="0.15">
      <c r="B374" s="166"/>
      <c r="C374" s="542" t="str">
        <f>CONCATENATE(O374,入力シート!E18,O375)</f>
        <v>③自営水防組織を組織または変更したときは、水防法第15条の3第2項に基づき、遅滞なく、当該計画を芦屋市へ報告する。</v>
      </c>
      <c r="D374" s="542"/>
      <c r="E374" s="542"/>
      <c r="F374" s="542"/>
      <c r="G374" s="542"/>
      <c r="H374" s="542"/>
      <c r="I374" s="542"/>
      <c r="J374" s="542"/>
      <c r="K374" s="542"/>
      <c r="L374" s="542"/>
      <c r="M374" s="18"/>
      <c r="N374" s="19"/>
      <c r="O374" s="11" t="s">
        <v>234</v>
      </c>
    </row>
    <row r="375" spans="2:16" ht="18" customHeight="1" x14ac:dyDescent="0.15">
      <c r="B375" s="166"/>
      <c r="C375" s="542"/>
      <c r="D375" s="542"/>
      <c r="E375" s="542"/>
      <c r="F375" s="542"/>
      <c r="G375" s="542"/>
      <c r="H375" s="542"/>
      <c r="I375" s="542"/>
      <c r="J375" s="542"/>
      <c r="K375" s="542"/>
      <c r="L375" s="542"/>
      <c r="M375" s="18"/>
      <c r="N375" s="19"/>
      <c r="O375" s="11" t="s">
        <v>231</v>
      </c>
    </row>
    <row r="376" spans="2:16" ht="7.5" customHeight="1" x14ac:dyDescent="0.15">
      <c r="B376" s="166"/>
      <c r="C376" s="166"/>
      <c r="D376" s="166"/>
      <c r="E376" s="166"/>
      <c r="F376" s="166"/>
      <c r="G376" s="166"/>
      <c r="H376" s="166"/>
      <c r="I376" s="355"/>
      <c r="J376" s="166"/>
      <c r="K376" s="166"/>
      <c r="L376" s="166"/>
      <c r="M376" s="18"/>
      <c r="N376" s="19"/>
    </row>
    <row r="377" spans="2:16" ht="18" customHeight="1" x14ac:dyDescent="0.15">
      <c r="B377" s="535" t="s">
        <v>368</v>
      </c>
      <c r="C377" s="535"/>
      <c r="D377" s="535"/>
      <c r="E377" s="535"/>
      <c r="F377" s="535"/>
      <c r="G377" s="535"/>
      <c r="H377" s="535"/>
      <c r="I377" s="535"/>
      <c r="J377" s="535"/>
      <c r="K377" s="535"/>
      <c r="L377" s="535"/>
      <c r="M377" s="535"/>
      <c r="N377" s="19"/>
    </row>
    <row r="378" spans="2:16" ht="18" customHeight="1" x14ac:dyDescent="0.15">
      <c r="B378" s="535"/>
      <c r="C378" s="535"/>
      <c r="D378" s="535"/>
      <c r="E378" s="535"/>
      <c r="F378" s="535"/>
      <c r="G378" s="535"/>
      <c r="H378" s="535"/>
      <c r="I378" s="535"/>
      <c r="J378" s="535"/>
      <c r="K378" s="535"/>
      <c r="L378" s="535"/>
      <c r="M378" s="535"/>
      <c r="N378" s="19"/>
    </row>
    <row r="379" spans="2:16" ht="18" customHeight="1" x14ac:dyDescent="0.15">
      <c r="B379" s="572"/>
      <c r="C379" s="572"/>
      <c r="D379" s="572"/>
      <c r="E379" s="572"/>
      <c r="F379" s="572"/>
      <c r="G379" s="572"/>
      <c r="H379" s="572"/>
      <c r="I379" s="572"/>
      <c r="J379" s="572"/>
      <c r="K379" s="572"/>
      <c r="L379" s="166"/>
      <c r="M379" s="18"/>
      <c r="N379" s="19"/>
    </row>
    <row r="380" spans="2:16" ht="18" customHeight="1" x14ac:dyDescent="0.15">
      <c r="B380" s="166"/>
      <c r="C380" s="166"/>
      <c r="D380" s="166"/>
      <c r="E380" s="166"/>
      <c r="F380" s="166"/>
      <c r="G380" s="166"/>
      <c r="H380" s="166"/>
      <c r="I380" s="355"/>
      <c r="J380" s="166"/>
      <c r="K380" s="166"/>
      <c r="L380" s="166"/>
      <c r="M380" s="18"/>
      <c r="N380" s="19"/>
    </row>
    <row r="381" spans="2:16" ht="18" customHeight="1" x14ac:dyDescent="0.15">
      <c r="B381" s="18"/>
      <c r="C381" s="18"/>
      <c r="D381" s="18"/>
      <c r="E381" s="18"/>
      <c r="F381" s="18"/>
      <c r="G381" s="18"/>
      <c r="H381" s="18"/>
      <c r="I381" s="356"/>
      <c r="J381" s="18"/>
      <c r="K381" s="18"/>
      <c r="L381" s="18"/>
      <c r="M381" s="18"/>
      <c r="N381" s="19"/>
    </row>
    <row r="382" spans="2:16" ht="17.25" x14ac:dyDescent="0.15">
      <c r="B382" s="14" t="s">
        <v>9</v>
      </c>
    </row>
    <row r="383" spans="2:16" ht="17.25" x14ac:dyDescent="0.15">
      <c r="B383" s="14"/>
    </row>
    <row r="384" spans="2:16" ht="17.25" x14ac:dyDescent="0.15">
      <c r="B384" s="14"/>
    </row>
  </sheetData>
  <mergeCells count="235">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24:D328"/>
    <mergeCell ref="C335:D336"/>
    <mergeCell ref="C350:L351"/>
    <mergeCell ref="C332:D334"/>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241:D250"/>
    <mergeCell ref="E246:L246"/>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K110:L110"/>
    <mergeCell ref="K195:L197"/>
    <mergeCell ref="C180:C192"/>
    <mergeCell ref="D180:F180"/>
    <mergeCell ref="B117:M117"/>
    <mergeCell ref="G195:J197"/>
    <mergeCell ref="K180:L181"/>
    <mergeCell ref="K182:L186"/>
    <mergeCell ref="D171:F171"/>
    <mergeCell ref="G171:J173"/>
    <mergeCell ref="K113:L113"/>
    <mergeCell ref="G182:J182"/>
    <mergeCell ref="G183:J183"/>
    <mergeCell ref="D201:F201"/>
    <mergeCell ref="D181:F181"/>
    <mergeCell ref="G180:J181"/>
    <mergeCell ref="D193:F193"/>
    <mergeCell ref="K168:L168"/>
    <mergeCell ref="C119:D119"/>
    <mergeCell ref="C131:K143"/>
    <mergeCell ref="G168:J168"/>
    <mergeCell ref="D182:F182"/>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H109:J109"/>
    <mergeCell ref="C369:L369"/>
    <mergeCell ref="C338:L338"/>
    <mergeCell ref="C339:L339"/>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C345:F345"/>
    <mergeCell ref="I102:J102"/>
    <mergeCell ref="C103:D103"/>
    <mergeCell ref="B377:M378"/>
    <mergeCell ref="E101:F101"/>
    <mergeCell ref="E102:F102"/>
    <mergeCell ref="C102:D102"/>
    <mergeCell ref="C100:D100"/>
    <mergeCell ref="C371:L372"/>
    <mergeCell ref="C357:L357"/>
    <mergeCell ref="D308:E308"/>
    <mergeCell ref="C299:L299"/>
    <mergeCell ref="C300:K300"/>
    <mergeCell ref="C301:M302"/>
    <mergeCell ref="C298:L298"/>
    <mergeCell ref="C343:F343"/>
    <mergeCell ref="G343:L343"/>
    <mergeCell ref="G346:L346"/>
    <mergeCell ref="G347:L347"/>
    <mergeCell ref="C347:F347"/>
    <mergeCell ref="C346:F346"/>
    <mergeCell ref="C355:L356"/>
    <mergeCell ref="C363:K363"/>
    <mergeCell ref="C365:L365"/>
    <mergeCell ref="C367:L367"/>
  </mergeCells>
  <phoneticPr fontId="1"/>
  <conditionalFormatting sqref="E323:L323">
    <cfRule type="containsText" dxfId="16" priority="26" operator="containsText" text="0">
      <formula>NOT(ISERROR(SEARCH("0",E323)))</formula>
    </cfRule>
  </conditionalFormatting>
  <conditionalFormatting sqref="E328:L328">
    <cfRule type="containsText" dxfId="15" priority="24" operator="containsText" text="0">
      <formula>NOT(ISERROR(SEARCH("0",E328)))</formula>
    </cfRule>
  </conditionalFormatting>
  <conditionalFormatting sqref="E331:L331">
    <cfRule type="containsText" dxfId="14" priority="22" operator="containsText" text="0">
      <formula>NOT(ISERROR(SEARCH("0",E331)))</formula>
    </cfRule>
  </conditionalFormatting>
  <conditionalFormatting sqref="E336">
    <cfRule type="containsText" dxfId="13" priority="21" operator="containsText" text="0">
      <formula>NOT(ISERROR(SEARCH("0",E336)))</formula>
    </cfRule>
  </conditionalFormatting>
  <conditionalFormatting sqref="C340:L341">
    <cfRule type="containsText" dxfId="12" priority="20"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4:M304 M293 B293:C294 B305:C305 B306:B307 M305:M307 B308:D308 F308:M308 B292:M292 B291:G291 L291:M291 B295:B303 B162:M168 B160:B161 B348:M349 E109 B111:M111 B112:B113 B35:M36 B31 B37 K187:M189 B18:M30 B14 B363:M376 B77:C77 K104:M105 L94:M103 B94:B105 B114:M158 B87:M91 B93:M93 C92 E92:M92 B39:M70 E77 B79:M83 B78:E78 F71:M78 B71:E76 H112:M112 C113:J113 M113 B333:B334 B309:M331 B332:C332 E332:M334">
    <cfRule type="cellIs" dxfId="11" priority="18" operator="equal">
      <formula>0</formula>
    </cfRule>
  </conditionalFormatting>
  <conditionalFormatting sqref="B357:M359 C360:M360">
    <cfRule type="cellIs" dxfId="10" priority="16" operator="equal">
      <formula>0</formula>
    </cfRule>
  </conditionalFormatting>
  <conditionalFormatting sqref="B361:M362">
    <cfRule type="cellIs" dxfId="9" priority="15" operator="equal">
      <formula>0</formula>
    </cfRule>
  </conditionalFormatting>
  <conditionalFormatting sqref="B351 B350:C350 M350:M351">
    <cfRule type="cellIs" dxfId="8" priority="13" operator="equal">
      <formula>0</formula>
    </cfRule>
  </conditionalFormatting>
  <conditionalFormatting sqref="B268:C268 B269 M268:M269">
    <cfRule type="cellIs" dxfId="7" priority="12" operator="equal">
      <formula>0</formula>
    </cfRule>
  </conditionalFormatting>
  <conditionalFormatting sqref="G347">
    <cfRule type="containsText" dxfId="6" priority="11" operator="containsText" text="0">
      <formula>NOT(ISERROR(SEARCH("0",G347)))</formula>
    </cfRule>
  </conditionalFormatting>
  <conditionalFormatting sqref="B342:M342 B343:C347 G343:G347 M343:M347">
    <cfRule type="cellIs" dxfId="5" priority="7" operator="equal">
      <formula>0</formula>
    </cfRule>
  </conditionalFormatting>
  <conditionalFormatting sqref="C111">
    <cfRule type="cellIs" dxfId="4" priority="6" operator="equal">
      <formula>0</formula>
    </cfRule>
  </conditionalFormatting>
  <conditionalFormatting sqref="C98:J105">
    <cfRule type="cellIs" dxfId="3" priority="4" operator="equal">
      <formula>0</formula>
    </cfRule>
  </conditionalFormatting>
  <conditionalFormatting sqref="B289:M289">
    <cfRule type="cellIs" dxfId="2" priority="3" operator="equal">
      <formula>0</formula>
    </cfRule>
  </conditionalFormatting>
  <conditionalFormatting sqref="B290:M290">
    <cfRule type="cellIs" dxfId="1" priority="2" operator="equal">
      <formula>0</formula>
    </cfRule>
  </conditionalFormatting>
  <conditionalFormatting sqref="K113">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topLeftCell="A13" zoomScaleNormal="100" zoomScaleSheetLayoutView="100" workbookViewId="0">
      <selection activeCell="U8" sqref="U8"/>
    </sheetView>
  </sheetViews>
  <sheetFormatPr defaultColWidth="3.125" defaultRowHeight="13.5" x14ac:dyDescent="0.15"/>
  <cols>
    <col min="1" max="3" width="3.125" style="179"/>
    <col min="4" max="4" width="14.375" style="179" customWidth="1"/>
    <col min="5" max="5" width="5.875" style="179" customWidth="1"/>
    <col min="6" max="6" width="12" style="179" customWidth="1"/>
    <col min="7" max="7" width="10.625" style="179" customWidth="1"/>
    <col min="8" max="8" width="7.5" style="179" customWidth="1"/>
    <col min="9" max="9" width="28.875" style="179" customWidth="1"/>
    <col min="10" max="10" width="2.625" style="179" customWidth="1"/>
    <col min="11" max="18" width="3.125" style="198"/>
    <col min="19" max="16384" width="3.125" style="179"/>
  </cols>
  <sheetData>
    <row r="2" spans="2:18" x14ac:dyDescent="0.15">
      <c r="B2" s="187"/>
      <c r="C2" s="188"/>
      <c r="D2" s="188"/>
      <c r="E2" s="188"/>
      <c r="F2" s="188"/>
      <c r="G2" s="188"/>
      <c r="H2" s="188"/>
      <c r="I2" s="188"/>
      <c r="J2" s="189"/>
    </row>
    <row r="3" spans="2:18" s="186" customFormat="1" ht="41.25" customHeight="1" x14ac:dyDescent="0.15">
      <c r="B3" s="190"/>
      <c r="C3" s="191"/>
      <c r="D3" s="191"/>
      <c r="E3" s="191"/>
      <c r="F3" s="191"/>
      <c r="H3" s="191"/>
      <c r="I3" t="s">
        <v>494</v>
      </c>
      <c r="J3" s="192"/>
      <c r="K3" s="191"/>
      <c r="L3" s="191" t="str">
        <f>入力シート!$E$18</f>
        <v>芦屋市</v>
      </c>
      <c r="M3" s="191"/>
      <c r="N3" s="191"/>
      <c r="O3" s="191"/>
      <c r="P3" s="191"/>
      <c r="Q3" s="191"/>
      <c r="R3" s="191"/>
    </row>
    <row r="4" spans="2:18" s="186" customFormat="1" ht="27" customHeight="1" x14ac:dyDescent="0.15">
      <c r="B4" s="190"/>
      <c r="C4" s="191" t="s">
        <v>269</v>
      </c>
      <c r="D4" s="191"/>
      <c r="E4" s="191"/>
      <c r="F4" s="191"/>
      <c r="G4" s="191"/>
      <c r="H4" s="191"/>
      <c r="I4" s="191"/>
      <c r="J4" s="192"/>
      <c r="K4" s="191"/>
      <c r="L4" s="191"/>
      <c r="M4" s="191"/>
      <c r="N4" s="191"/>
      <c r="O4" s="191"/>
      <c r="P4" s="191"/>
      <c r="Q4" s="191"/>
      <c r="R4" s="191"/>
    </row>
    <row r="5" spans="2:18" s="186" customFormat="1" ht="27" customHeight="1" x14ac:dyDescent="0.15">
      <c r="B5" s="190"/>
      <c r="C5" s="823" t="s">
        <v>495</v>
      </c>
      <c r="D5" s="823"/>
      <c r="E5" s="191"/>
      <c r="F5" s="191"/>
      <c r="G5" s="191"/>
      <c r="H5" s="191"/>
      <c r="I5" s="191"/>
      <c r="J5" s="192"/>
      <c r="K5" s="191"/>
      <c r="L5" s="191"/>
      <c r="M5" s="191"/>
      <c r="N5" s="191"/>
      <c r="O5" s="191"/>
      <c r="P5" s="191"/>
      <c r="Q5" s="191"/>
      <c r="R5" s="191"/>
    </row>
    <row r="6" spans="2:18" s="186" customFormat="1" ht="15" customHeight="1" x14ac:dyDescent="0.15">
      <c r="B6" s="190"/>
      <c r="C6" s="191"/>
      <c r="D6" s="191"/>
      <c r="E6" s="191"/>
      <c r="F6" s="191"/>
      <c r="H6" s="191"/>
      <c r="J6" s="192"/>
      <c r="K6" s="191"/>
      <c r="L6" s="191"/>
      <c r="M6" s="191"/>
      <c r="N6" s="191"/>
      <c r="O6" s="191"/>
      <c r="P6" s="191"/>
      <c r="Q6" s="191"/>
      <c r="R6" s="191"/>
    </row>
    <row r="7" spans="2:18" s="186" customFormat="1" ht="27" customHeight="1" x14ac:dyDescent="0.15">
      <c r="B7" s="190"/>
      <c r="C7" s="191"/>
      <c r="D7" s="191"/>
      <c r="E7" s="191"/>
      <c r="F7" s="191"/>
      <c r="G7" s="191"/>
      <c r="H7" s="191"/>
      <c r="I7" s="193" t="s">
        <v>270</v>
      </c>
      <c r="J7" s="192"/>
      <c r="K7" s="191"/>
      <c r="L7" s="191"/>
      <c r="M7" s="191"/>
      <c r="N7" s="191"/>
      <c r="O7" s="191"/>
      <c r="P7" s="191"/>
      <c r="Q7" s="191"/>
      <c r="R7" s="191"/>
    </row>
    <row r="8" spans="2:18" s="186" customFormat="1" ht="41.25" customHeight="1" x14ac:dyDescent="0.15">
      <c r="B8" s="190"/>
      <c r="C8" s="191"/>
      <c r="D8" s="191"/>
      <c r="E8" s="191"/>
      <c r="F8" s="191"/>
      <c r="G8" s="197" t="s">
        <v>279</v>
      </c>
      <c r="H8" s="826"/>
      <c r="I8" s="826"/>
      <c r="J8" s="192"/>
      <c r="K8" s="191"/>
      <c r="L8" s="191"/>
      <c r="M8" s="191"/>
      <c r="N8" s="191"/>
      <c r="O8" s="191"/>
      <c r="P8" s="191"/>
      <c r="Q8" s="191"/>
      <c r="R8" s="191"/>
    </row>
    <row r="9" spans="2:18" s="186" customFormat="1" ht="41.25" customHeight="1" x14ac:dyDescent="0.15">
      <c r="B9" s="190"/>
      <c r="C9" s="191"/>
      <c r="D9" s="191"/>
      <c r="E9" s="191"/>
      <c r="F9" s="191"/>
      <c r="G9" s="197" t="s">
        <v>282</v>
      </c>
      <c r="H9" s="826"/>
      <c r="I9" s="826"/>
      <c r="J9" s="192"/>
      <c r="K9" s="191"/>
      <c r="L9" s="191"/>
      <c r="M9" s="191"/>
      <c r="N9" s="191"/>
      <c r="O9" s="191"/>
      <c r="Q9" s="191"/>
      <c r="R9" s="191"/>
    </row>
    <row r="10" spans="2:18" s="186" customFormat="1" ht="37.5" customHeight="1" x14ac:dyDescent="0.15">
      <c r="B10" s="190"/>
      <c r="C10" s="191"/>
      <c r="D10" s="191"/>
      <c r="E10" s="191"/>
      <c r="F10" s="191"/>
      <c r="G10" s="197" t="s">
        <v>280</v>
      </c>
      <c r="H10" s="191"/>
      <c r="I10" s="193"/>
      <c r="J10" s="192"/>
      <c r="K10" s="191"/>
      <c r="L10" s="191"/>
      <c r="M10" s="191"/>
      <c r="N10" s="191"/>
      <c r="O10" s="191"/>
      <c r="P10" s="191"/>
      <c r="Q10" s="191"/>
      <c r="R10" s="191"/>
    </row>
    <row r="11" spans="2:18" s="186" customFormat="1" ht="37.5" customHeight="1" x14ac:dyDescent="0.15">
      <c r="B11" s="190"/>
      <c r="C11" s="191"/>
      <c r="D11" s="191"/>
      <c r="E11" s="191"/>
      <c r="F11" s="191"/>
      <c r="G11" s="197" t="s">
        <v>281</v>
      </c>
      <c r="H11" s="191"/>
      <c r="I11" s="193"/>
      <c r="J11" s="192"/>
      <c r="K11" s="191"/>
      <c r="L11" s="191"/>
      <c r="M11" s="191"/>
      <c r="N11" s="191"/>
      <c r="O11" s="191"/>
      <c r="P11" s="191"/>
      <c r="Q11" s="191"/>
      <c r="R11" s="191"/>
    </row>
    <row r="12" spans="2:18" s="186" customFormat="1" ht="33.75" customHeight="1" x14ac:dyDescent="0.15">
      <c r="B12" s="190"/>
      <c r="C12" s="191"/>
      <c r="D12" s="191"/>
      <c r="E12" s="191"/>
      <c r="F12" s="191"/>
      <c r="G12" s="191"/>
      <c r="H12" s="191"/>
      <c r="I12" s="191"/>
      <c r="J12" s="192"/>
      <c r="K12" s="191"/>
      <c r="L12" s="191"/>
      <c r="M12" s="191"/>
      <c r="N12" s="191"/>
      <c r="O12" s="191"/>
      <c r="P12" s="191"/>
      <c r="Q12" s="191"/>
      <c r="R12" s="191"/>
    </row>
    <row r="13" spans="2:18" s="186" customFormat="1" ht="27" customHeight="1" x14ac:dyDescent="0.15">
      <c r="B13" s="190"/>
      <c r="C13" s="191"/>
      <c r="D13" s="191" t="s">
        <v>276</v>
      </c>
      <c r="E13" s="191" t="s">
        <v>275</v>
      </c>
      <c r="F13" s="191"/>
      <c r="G13" s="191"/>
      <c r="H13" s="191"/>
      <c r="I13" s="191" t="s">
        <v>278</v>
      </c>
      <c r="J13" s="192"/>
      <c r="K13" s="191"/>
      <c r="L13" s="191"/>
      <c r="M13" s="191"/>
      <c r="N13" s="191"/>
      <c r="O13" s="191"/>
      <c r="P13" s="191"/>
      <c r="Q13" s="191"/>
      <c r="R13" s="191"/>
    </row>
    <row r="14" spans="2:18" s="186" customFormat="1" ht="27" customHeight="1" x14ac:dyDescent="0.15">
      <c r="B14" s="190"/>
      <c r="C14" s="191"/>
      <c r="D14" s="191"/>
      <c r="E14" s="191" t="s">
        <v>271</v>
      </c>
      <c r="F14" s="191"/>
      <c r="G14" s="191"/>
      <c r="H14" s="191"/>
      <c r="I14" s="191"/>
      <c r="J14" s="192"/>
      <c r="K14" s="191"/>
      <c r="L14" s="191"/>
      <c r="M14" s="191"/>
      <c r="N14" s="191"/>
      <c r="O14" s="191"/>
      <c r="P14" s="191"/>
      <c r="Q14" s="191"/>
      <c r="R14" s="191"/>
    </row>
    <row r="15" spans="2:18" s="186" customFormat="1" ht="6.75" customHeight="1" x14ac:dyDescent="0.15">
      <c r="B15" s="190"/>
      <c r="C15" s="191"/>
      <c r="D15" s="191"/>
      <c r="E15" s="191"/>
      <c r="F15" s="191"/>
      <c r="G15" s="191"/>
      <c r="H15" s="191"/>
      <c r="I15" s="191"/>
      <c r="J15" s="192"/>
      <c r="K15" s="191"/>
      <c r="L15" s="191"/>
      <c r="M15" s="191"/>
      <c r="N15" s="191"/>
      <c r="O15" s="191"/>
      <c r="P15" s="191"/>
      <c r="Q15" s="191"/>
      <c r="R15" s="191"/>
    </row>
    <row r="16" spans="2:18" s="186" customFormat="1" ht="27" customHeight="1" x14ac:dyDescent="0.15">
      <c r="B16" s="190"/>
      <c r="C16" s="191"/>
      <c r="D16" s="191" t="s">
        <v>277</v>
      </c>
      <c r="E16" s="191"/>
      <c r="F16" s="191"/>
      <c r="G16" s="191"/>
      <c r="H16" s="191"/>
      <c r="I16" s="191"/>
      <c r="J16" s="192"/>
      <c r="K16" s="191"/>
      <c r="L16" s="191"/>
      <c r="M16" s="191"/>
      <c r="N16" s="191"/>
      <c r="O16" s="191"/>
      <c r="P16" s="191"/>
      <c r="Q16" s="191"/>
      <c r="R16" s="191"/>
    </row>
    <row r="17" spans="2:18" s="186" customFormat="1" ht="39.75" customHeight="1" x14ac:dyDescent="0.15">
      <c r="B17" s="190"/>
      <c r="C17" s="191"/>
      <c r="D17" s="191"/>
      <c r="E17" s="191"/>
      <c r="F17" s="191"/>
      <c r="G17" s="191"/>
      <c r="H17" s="191"/>
      <c r="I17" s="191"/>
      <c r="J17" s="192"/>
      <c r="K17" s="191"/>
      <c r="L17" s="191"/>
      <c r="M17" s="191"/>
      <c r="N17" s="191"/>
      <c r="O17" s="191"/>
      <c r="P17" s="191"/>
      <c r="Q17" s="191"/>
      <c r="R17" s="191"/>
    </row>
    <row r="18" spans="2:18" s="186" customFormat="1" ht="49.5" customHeight="1" x14ac:dyDescent="0.15">
      <c r="B18" s="190"/>
      <c r="C18" s="191"/>
      <c r="D18" s="824" t="s">
        <v>272</v>
      </c>
      <c r="E18" s="824"/>
      <c r="F18" s="825"/>
      <c r="G18" s="825"/>
      <c r="H18" s="825"/>
      <c r="I18" s="825"/>
      <c r="J18" s="192"/>
      <c r="K18" s="191"/>
      <c r="L18" s="191"/>
      <c r="M18" s="191"/>
      <c r="N18" s="191"/>
      <c r="O18" s="191"/>
      <c r="P18" s="191"/>
      <c r="Q18" s="191"/>
      <c r="R18" s="191"/>
    </row>
    <row r="19" spans="2:18" s="186" customFormat="1" ht="49.5" customHeight="1" x14ac:dyDescent="0.15">
      <c r="B19" s="190"/>
      <c r="C19" s="191"/>
      <c r="D19" s="824" t="s">
        <v>273</v>
      </c>
      <c r="E19" s="824"/>
      <c r="F19" s="827"/>
      <c r="G19" s="827"/>
      <c r="H19" s="827"/>
      <c r="I19" s="827"/>
      <c r="J19" s="192"/>
      <c r="K19" s="191"/>
      <c r="L19" s="191"/>
      <c r="M19" s="191"/>
      <c r="N19" s="191"/>
      <c r="O19" s="191"/>
      <c r="P19" s="191"/>
      <c r="Q19" s="191"/>
      <c r="R19" s="191"/>
    </row>
    <row r="20" spans="2:18" s="186" customFormat="1" ht="49.5" customHeight="1" x14ac:dyDescent="0.15">
      <c r="B20" s="190"/>
      <c r="C20" s="191"/>
      <c r="D20" s="824" t="s">
        <v>274</v>
      </c>
      <c r="E20" s="824"/>
      <c r="F20" s="825"/>
      <c r="G20" s="825"/>
      <c r="H20" s="825"/>
      <c r="I20" s="825"/>
      <c r="J20" s="192"/>
      <c r="K20" s="191"/>
      <c r="L20" s="191"/>
      <c r="M20" s="191"/>
      <c r="N20" s="191"/>
      <c r="O20" s="191"/>
      <c r="P20" s="191"/>
      <c r="Q20" s="191"/>
      <c r="R20" s="191"/>
    </row>
    <row r="21" spans="2:18" s="186" customFormat="1" ht="45" customHeight="1" x14ac:dyDescent="0.15">
      <c r="B21" s="190"/>
      <c r="C21" s="191"/>
      <c r="D21" s="824" t="s">
        <v>245</v>
      </c>
      <c r="E21" s="824"/>
      <c r="F21" s="199" t="s">
        <v>261</v>
      </c>
      <c r="G21" s="825"/>
      <c r="H21" s="825"/>
      <c r="I21" s="825"/>
      <c r="J21" s="192"/>
      <c r="K21" s="191"/>
      <c r="L21" s="191"/>
      <c r="M21" s="191"/>
      <c r="N21" s="191"/>
      <c r="O21" s="191"/>
      <c r="P21" s="191"/>
      <c r="Q21" s="191"/>
      <c r="R21" s="191"/>
    </row>
    <row r="22" spans="2:18" s="186" customFormat="1" ht="45" customHeight="1" x14ac:dyDescent="0.15">
      <c r="B22" s="190"/>
      <c r="C22" s="191"/>
      <c r="D22" s="824"/>
      <c r="E22" s="824"/>
      <c r="F22" s="199" t="s">
        <v>246</v>
      </c>
      <c r="G22" s="825"/>
      <c r="H22" s="825"/>
      <c r="I22" s="825"/>
      <c r="J22" s="192"/>
      <c r="K22" s="191"/>
      <c r="L22" s="191"/>
      <c r="M22" s="191"/>
      <c r="N22" s="191"/>
      <c r="O22" s="191"/>
      <c r="P22" s="191"/>
      <c r="Q22" s="191"/>
      <c r="R22" s="191"/>
    </row>
    <row r="23" spans="2:18" s="186" customFormat="1" ht="44.25" customHeight="1" x14ac:dyDescent="0.15">
      <c r="B23" s="194"/>
      <c r="C23" s="195"/>
      <c r="D23" s="195"/>
      <c r="E23" s="195"/>
      <c r="F23" s="195"/>
      <c r="G23" s="195"/>
      <c r="H23" s="195"/>
      <c r="I23" s="195"/>
      <c r="J23" s="196"/>
      <c r="K23" s="191"/>
      <c r="L23" s="191"/>
      <c r="M23" s="191"/>
      <c r="N23" s="191"/>
      <c r="O23" s="191"/>
      <c r="P23" s="191"/>
      <c r="Q23" s="191"/>
      <c r="R23" s="191"/>
    </row>
    <row r="24" spans="2:18" s="186" customFormat="1" ht="27" customHeight="1" x14ac:dyDescent="0.15">
      <c r="K24" s="191"/>
      <c r="L24" s="191"/>
      <c r="M24" s="191"/>
      <c r="N24" s="191"/>
      <c r="O24" s="191"/>
      <c r="P24" s="191"/>
      <c r="Q24" s="191"/>
      <c r="R24" s="191"/>
    </row>
    <row r="25" spans="2:18" s="186" customFormat="1" ht="27" customHeight="1" x14ac:dyDescent="0.15">
      <c r="K25" s="191"/>
      <c r="L25" s="191"/>
      <c r="M25" s="191"/>
      <c r="N25" s="191"/>
      <c r="O25" s="191"/>
      <c r="P25" s="191"/>
      <c r="Q25" s="191"/>
      <c r="R25" s="191"/>
    </row>
    <row r="26" spans="2:18" s="186" customFormat="1" ht="27" customHeight="1" x14ac:dyDescent="0.15">
      <c r="K26" s="191"/>
      <c r="L26" s="191"/>
      <c r="M26" s="191"/>
      <c r="N26" s="191"/>
      <c r="O26" s="191"/>
      <c r="P26" s="191"/>
      <c r="Q26" s="191"/>
      <c r="R26" s="191"/>
    </row>
    <row r="27" spans="2:18" s="186" customFormat="1" ht="27" customHeight="1" x14ac:dyDescent="0.15">
      <c r="K27" s="191"/>
      <c r="L27" s="191"/>
      <c r="M27" s="191"/>
      <c r="N27" s="191"/>
      <c r="O27" s="191"/>
      <c r="P27" s="191"/>
      <c r="Q27" s="191"/>
      <c r="R27" s="191"/>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4:L23"/>
  <sheetViews>
    <sheetView view="pageLayout" topLeftCell="A10" zoomScale="80" zoomScaleNormal="100" zoomScalePageLayoutView="80" workbookViewId="0">
      <selection activeCell="C19" sqref="C19:L23"/>
    </sheetView>
  </sheetViews>
  <sheetFormatPr defaultRowHeight="13.5" x14ac:dyDescent="0.15"/>
  <sheetData>
    <row r="14" spans="3:12" ht="55.5" x14ac:dyDescent="0.15">
      <c r="C14" s="828" t="s">
        <v>129</v>
      </c>
      <c r="D14" s="828"/>
      <c r="E14" s="828"/>
      <c r="F14" s="828"/>
      <c r="G14" s="828"/>
      <c r="H14" s="828"/>
      <c r="I14" s="828"/>
      <c r="J14" s="828"/>
      <c r="K14" s="828"/>
      <c r="L14" s="828"/>
    </row>
    <row r="19" spans="3:12" ht="13.5" customHeight="1" x14ac:dyDescent="0.15">
      <c r="C19" s="829" t="s">
        <v>496</v>
      </c>
      <c r="D19" s="829"/>
      <c r="E19" s="829"/>
      <c r="F19" s="829"/>
      <c r="G19" s="829"/>
      <c r="H19" s="829"/>
      <c r="I19" s="829"/>
      <c r="J19" s="829"/>
      <c r="K19" s="829"/>
      <c r="L19" s="829"/>
    </row>
    <row r="20" spans="3:12" ht="13.5" customHeight="1" x14ac:dyDescent="0.15">
      <c r="C20" s="829"/>
      <c r="D20" s="829"/>
      <c r="E20" s="829"/>
      <c r="F20" s="829"/>
      <c r="G20" s="829"/>
      <c r="H20" s="829"/>
      <c r="I20" s="829"/>
      <c r="J20" s="829"/>
      <c r="K20" s="829"/>
      <c r="L20" s="829"/>
    </row>
    <row r="21" spans="3:12" x14ac:dyDescent="0.15">
      <c r="C21" s="829"/>
      <c r="D21" s="829"/>
      <c r="E21" s="829"/>
      <c r="F21" s="829"/>
      <c r="G21" s="829"/>
      <c r="H21" s="829"/>
      <c r="I21" s="829"/>
      <c r="J21" s="829"/>
      <c r="K21" s="829"/>
      <c r="L21" s="829"/>
    </row>
    <row r="22" spans="3:12" x14ac:dyDescent="0.15">
      <c r="C22" s="829" t="s">
        <v>497</v>
      </c>
      <c r="D22" s="829"/>
      <c r="E22" s="829"/>
      <c r="F22" s="829"/>
      <c r="G22" s="829"/>
      <c r="H22" s="829"/>
      <c r="I22" s="829"/>
      <c r="J22" s="829"/>
      <c r="K22" s="829"/>
      <c r="L22" s="829"/>
    </row>
    <row r="23" spans="3:12" x14ac:dyDescent="0.15">
      <c r="C23" s="829"/>
      <c r="D23" s="829"/>
      <c r="E23" s="829"/>
      <c r="F23" s="829"/>
      <c r="G23" s="829"/>
      <c r="H23" s="829"/>
      <c r="I23" s="829"/>
      <c r="J23" s="829"/>
      <c r="K23" s="829"/>
      <c r="L23" s="829"/>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J13" sqref="J13"/>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1" t="s">
        <v>492</v>
      </c>
      <c r="J3" s="2"/>
      <c r="K3" s="3"/>
    </row>
    <row r="4" spans="3:11" ht="24.95" customHeight="1" x14ac:dyDescent="0.15">
      <c r="C4" s="830" t="s">
        <v>119</v>
      </c>
      <c r="D4" s="830"/>
      <c r="E4" s="830"/>
      <c r="F4" s="830" t="s">
        <v>120</v>
      </c>
      <c r="G4" s="830"/>
      <c r="H4" s="830"/>
      <c r="I4" s="830"/>
      <c r="J4" s="170" t="s">
        <v>55</v>
      </c>
    </row>
    <row r="5" spans="3:11" ht="24.95" customHeight="1" x14ac:dyDescent="0.15">
      <c r="C5" s="170" t="s">
        <v>121</v>
      </c>
      <c r="D5" s="170" t="s">
        <v>122</v>
      </c>
      <c r="E5" s="170" t="s">
        <v>123</v>
      </c>
      <c r="F5" s="170" t="s">
        <v>121</v>
      </c>
      <c r="G5" s="170" t="s">
        <v>124</v>
      </c>
      <c r="H5" s="170" t="s">
        <v>125</v>
      </c>
      <c r="I5" s="170" t="s">
        <v>123</v>
      </c>
      <c r="J5" s="170" t="s">
        <v>126</v>
      </c>
    </row>
    <row r="6" spans="3:11" ht="30" customHeight="1" x14ac:dyDescent="0.15">
      <c r="C6" s="172"/>
      <c r="D6" s="173"/>
      <c r="E6" s="174"/>
      <c r="F6" s="172"/>
      <c r="G6" s="173"/>
      <c r="H6" s="173"/>
      <c r="I6" s="174"/>
      <c r="J6" s="172"/>
    </row>
    <row r="7" spans="3:11" ht="30" customHeight="1" x14ac:dyDescent="0.15">
      <c r="C7" s="172"/>
      <c r="D7" s="173"/>
      <c r="E7" s="174"/>
      <c r="F7" s="172"/>
      <c r="G7" s="173"/>
      <c r="H7" s="173"/>
      <c r="I7" s="174"/>
      <c r="J7" s="172"/>
    </row>
    <row r="8" spans="3:11" ht="30" customHeight="1" x14ac:dyDescent="0.15">
      <c r="C8" s="172"/>
      <c r="D8" s="173"/>
      <c r="E8" s="174"/>
      <c r="F8" s="172"/>
      <c r="G8" s="173"/>
      <c r="H8" s="173"/>
      <c r="I8" s="174"/>
      <c r="J8" s="172"/>
    </row>
    <row r="9" spans="3:11" ht="30" customHeight="1" x14ac:dyDescent="0.15">
      <c r="C9" s="172"/>
      <c r="D9" s="173"/>
      <c r="E9" s="174"/>
      <c r="F9" s="172"/>
      <c r="G9" s="173"/>
      <c r="H9" s="173"/>
      <c r="I9" s="174"/>
      <c r="J9" s="172"/>
    </row>
    <row r="10" spans="3:11" ht="30" customHeight="1" x14ac:dyDescent="0.15">
      <c r="C10" s="172"/>
      <c r="D10" s="173"/>
      <c r="E10" s="174"/>
      <c r="F10" s="172"/>
      <c r="G10" s="173"/>
      <c r="H10" s="173"/>
      <c r="I10" s="174"/>
      <c r="J10" s="172"/>
    </row>
    <row r="11" spans="3:11" ht="30" customHeight="1" x14ac:dyDescent="0.15">
      <c r="C11" s="172"/>
      <c r="D11" s="173"/>
      <c r="E11" s="174"/>
      <c r="F11" s="172"/>
      <c r="G11" s="173"/>
      <c r="H11" s="173"/>
      <c r="I11" s="174"/>
      <c r="J11" s="172"/>
    </row>
    <row r="12" spans="3:11" ht="30" customHeight="1" x14ac:dyDescent="0.15">
      <c r="C12" s="172"/>
      <c r="D12" s="173"/>
      <c r="E12" s="174"/>
      <c r="F12" s="172"/>
      <c r="G12" s="173"/>
      <c r="H12" s="173"/>
      <c r="I12" s="174"/>
      <c r="J12" s="172"/>
    </row>
    <row r="13" spans="3:11" ht="30" customHeight="1" x14ac:dyDescent="0.15">
      <c r="C13" s="172"/>
      <c r="D13" s="173"/>
      <c r="E13" s="174"/>
      <c r="F13" s="172"/>
      <c r="G13" s="173"/>
      <c r="H13" s="173"/>
      <c r="I13" s="174"/>
      <c r="J13" s="172"/>
    </row>
    <row r="14" spans="3:11" ht="30" customHeight="1" x14ac:dyDescent="0.15">
      <c r="C14" s="172"/>
      <c r="D14" s="173"/>
      <c r="E14" s="174"/>
      <c r="F14" s="172"/>
      <c r="G14" s="173"/>
      <c r="H14" s="173"/>
      <c r="I14" s="174"/>
      <c r="J14" s="172"/>
    </row>
    <row r="15" spans="3:11" ht="30" customHeight="1" x14ac:dyDescent="0.15">
      <c r="C15" s="172"/>
      <c r="D15" s="173"/>
      <c r="E15" s="174"/>
      <c r="F15" s="172"/>
      <c r="G15" s="173"/>
      <c r="H15" s="173"/>
      <c r="I15" s="174"/>
      <c r="J15" s="172"/>
    </row>
    <row r="16" spans="3:11" ht="30" customHeight="1" x14ac:dyDescent="0.15">
      <c r="C16" s="172"/>
      <c r="D16" s="173"/>
      <c r="E16" s="174"/>
      <c r="F16" s="172"/>
      <c r="G16" s="173"/>
      <c r="H16" s="173"/>
      <c r="I16" s="174"/>
      <c r="J16" s="172"/>
    </row>
    <row r="17" spans="3:10" ht="30" customHeight="1" x14ac:dyDescent="0.15">
      <c r="C17" s="172"/>
      <c r="D17" s="173"/>
      <c r="E17" s="174"/>
      <c r="F17" s="172"/>
      <c r="G17" s="173"/>
      <c r="H17" s="173"/>
      <c r="I17" s="174"/>
      <c r="J17" s="172"/>
    </row>
    <row r="18" spans="3:10" ht="30" customHeight="1" x14ac:dyDescent="0.15">
      <c r="C18" s="172"/>
      <c r="D18" s="173"/>
      <c r="E18" s="174"/>
      <c r="F18" s="172"/>
      <c r="G18" s="173"/>
      <c r="H18" s="173"/>
      <c r="I18" s="174"/>
      <c r="J18" s="172"/>
    </row>
    <row r="19" spans="3:10" ht="30" customHeight="1" x14ac:dyDescent="0.15">
      <c r="C19" s="172"/>
      <c r="D19" s="173"/>
      <c r="E19" s="174"/>
      <c r="F19" s="172"/>
      <c r="G19" s="173"/>
      <c r="H19" s="173"/>
      <c r="I19" s="174"/>
      <c r="J19" s="172"/>
    </row>
    <row r="20" spans="3:10" ht="30" customHeight="1" x14ac:dyDescent="0.15">
      <c r="C20" s="172"/>
      <c r="D20" s="173"/>
      <c r="E20" s="174"/>
      <c r="F20" s="172"/>
      <c r="G20" s="173"/>
      <c r="H20" s="173"/>
      <c r="I20" s="174"/>
      <c r="J20" s="172"/>
    </row>
    <row r="21" spans="3:10" ht="30" customHeight="1" x14ac:dyDescent="0.15">
      <c r="C21" s="172"/>
      <c r="D21" s="173"/>
      <c r="E21" s="174"/>
      <c r="F21" s="172"/>
      <c r="G21" s="173"/>
      <c r="H21" s="173"/>
      <c r="I21" s="174"/>
      <c r="J21" s="172"/>
    </row>
    <row r="22" spans="3:10" ht="30" customHeight="1" x14ac:dyDescent="0.15">
      <c r="C22" s="172"/>
      <c r="D22" s="173"/>
      <c r="E22" s="174"/>
      <c r="F22" s="172"/>
      <c r="G22" s="173"/>
      <c r="H22" s="173"/>
      <c r="I22" s="174"/>
      <c r="J22" s="172"/>
    </row>
    <row r="23" spans="3:10" ht="30" customHeight="1" x14ac:dyDescent="0.15">
      <c r="C23" s="172"/>
      <c r="D23" s="173"/>
      <c r="E23" s="174"/>
      <c r="F23" s="172"/>
      <c r="G23" s="173"/>
      <c r="H23" s="173"/>
      <c r="I23" s="174"/>
      <c r="J23" s="172"/>
    </row>
    <row r="24" spans="3:10" ht="30" customHeight="1" x14ac:dyDescent="0.15">
      <c r="C24" s="172"/>
      <c r="D24" s="173"/>
      <c r="E24" s="174"/>
      <c r="F24" s="172"/>
      <c r="G24" s="173"/>
      <c r="H24" s="173"/>
      <c r="I24" s="174"/>
      <c r="J24" s="172"/>
    </row>
    <row r="25" spans="3:10" ht="30" customHeight="1" x14ac:dyDescent="0.15">
      <c r="C25" s="172"/>
      <c r="D25" s="173"/>
      <c r="E25" s="174"/>
      <c r="F25" s="172"/>
      <c r="G25" s="173"/>
      <c r="H25" s="173"/>
      <c r="I25" s="174"/>
      <c r="J25" s="172"/>
    </row>
    <row r="26" spans="3:10" ht="30" customHeight="1" x14ac:dyDescent="0.15">
      <c r="C26" s="172"/>
      <c r="D26" s="173"/>
      <c r="E26" s="174"/>
      <c r="F26" s="172"/>
      <c r="G26" s="173"/>
      <c r="H26" s="173"/>
      <c r="I26" s="174"/>
      <c r="J26" s="172"/>
    </row>
    <row r="27" spans="3:10" ht="30" customHeight="1" x14ac:dyDescent="0.15">
      <c r="C27" s="172"/>
      <c r="D27" s="173"/>
      <c r="E27" s="174"/>
      <c r="F27" s="172"/>
      <c r="G27" s="173"/>
      <c r="H27" s="173"/>
      <c r="I27" s="174"/>
      <c r="J27" s="172"/>
    </row>
    <row r="28" spans="3:10" ht="30" customHeight="1" x14ac:dyDescent="0.15">
      <c r="C28" s="172"/>
      <c r="D28" s="173"/>
      <c r="E28" s="174"/>
      <c r="F28" s="172"/>
      <c r="G28" s="173"/>
      <c r="H28" s="173"/>
      <c r="I28" s="174"/>
      <c r="J28" s="172"/>
    </row>
    <row r="29" spans="3:10" ht="30" customHeight="1" x14ac:dyDescent="0.15">
      <c r="C29" s="172"/>
      <c r="D29" s="173"/>
      <c r="E29" s="174"/>
      <c r="F29" s="172"/>
      <c r="G29" s="173"/>
      <c r="H29" s="173"/>
      <c r="I29" s="174"/>
      <c r="J29" s="172"/>
    </row>
    <row r="30" spans="3:10" ht="30" customHeight="1" x14ac:dyDescent="0.15">
      <c r="C30" s="172"/>
      <c r="D30" s="173"/>
      <c r="E30" s="174"/>
      <c r="F30" s="172"/>
      <c r="G30" s="173"/>
      <c r="H30" s="173"/>
      <c r="I30" s="174"/>
      <c r="J30" s="172"/>
    </row>
    <row r="31" spans="3:10" ht="30" customHeight="1" x14ac:dyDescent="0.15">
      <c r="C31" s="172"/>
      <c r="D31" s="173"/>
      <c r="E31" s="174"/>
      <c r="F31" s="172"/>
      <c r="G31" s="173"/>
      <c r="H31" s="173"/>
      <c r="I31" s="174"/>
      <c r="J31" s="172"/>
    </row>
    <row r="32" spans="3:10" ht="30" customHeight="1" x14ac:dyDescent="0.15">
      <c r="C32" s="172"/>
      <c r="D32" s="173"/>
      <c r="E32" s="174"/>
      <c r="F32" s="172"/>
      <c r="G32" s="173"/>
      <c r="H32" s="173"/>
      <c r="I32" s="174"/>
      <c r="J32" s="172"/>
    </row>
    <row r="33" spans="3:10" ht="30" customHeight="1" x14ac:dyDescent="0.15">
      <c r="C33" s="172"/>
      <c r="D33" s="173"/>
      <c r="E33" s="174"/>
      <c r="F33" s="172"/>
      <c r="G33" s="173"/>
      <c r="H33" s="173"/>
      <c r="I33" s="174"/>
      <c r="J33" s="172"/>
    </row>
    <row r="34" spans="3:10" ht="30" customHeight="1" x14ac:dyDescent="0.15">
      <c r="C34" s="172"/>
      <c r="D34" s="173"/>
      <c r="E34" s="174"/>
      <c r="F34" s="172"/>
      <c r="G34" s="173"/>
      <c r="H34" s="173"/>
      <c r="I34" s="174"/>
      <c r="J34" s="172"/>
    </row>
    <row r="35" spans="3:10" ht="30" customHeight="1" x14ac:dyDescent="0.15">
      <c r="C35" s="172"/>
      <c r="D35" s="173"/>
      <c r="E35" s="174"/>
      <c r="F35" s="172"/>
      <c r="G35" s="173"/>
      <c r="H35" s="173"/>
      <c r="I35" s="174"/>
      <c r="J35" s="172"/>
    </row>
    <row r="36" spans="3:10" ht="30" customHeight="1" x14ac:dyDescent="0.15">
      <c r="C36" s="172"/>
      <c r="D36" s="173"/>
      <c r="E36" s="174"/>
      <c r="F36" s="172"/>
      <c r="G36" s="173"/>
      <c r="H36" s="173"/>
      <c r="I36" s="174"/>
      <c r="J36" s="172"/>
    </row>
    <row r="37" spans="3:10" ht="30" customHeight="1" x14ac:dyDescent="0.15">
      <c r="C37" s="172"/>
      <c r="D37" s="173"/>
      <c r="E37" s="174"/>
      <c r="F37" s="172"/>
      <c r="G37" s="173"/>
      <c r="H37" s="173"/>
      <c r="I37" s="174"/>
      <c r="J37" s="172"/>
    </row>
    <row r="38" spans="3:10" ht="30" customHeight="1" x14ac:dyDescent="0.15">
      <c r="C38" s="172"/>
      <c r="D38" s="173"/>
      <c r="E38" s="174"/>
      <c r="F38" s="172"/>
      <c r="G38" s="173"/>
      <c r="H38" s="173"/>
      <c r="I38" s="174"/>
      <c r="J38" s="172"/>
    </row>
    <row r="39" spans="3:10" ht="30" customHeight="1" x14ac:dyDescent="0.15">
      <c r="C39" s="172"/>
      <c r="D39" s="173"/>
      <c r="E39" s="174"/>
      <c r="F39" s="172"/>
      <c r="G39" s="173"/>
      <c r="H39" s="173"/>
      <c r="I39" s="174"/>
      <c r="J39" s="172"/>
    </row>
    <row r="40" spans="3:10" ht="30" customHeight="1" x14ac:dyDescent="0.15">
      <c r="C40" s="172"/>
      <c r="D40" s="173"/>
      <c r="E40" s="174"/>
      <c r="F40" s="172"/>
      <c r="G40" s="173"/>
      <c r="H40" s="173"/>
      <c r="I40" s="174"/>
      <c r="J40" s="172"/>
    </row>
    <row r="41" spans="3:10" ht="30" customHeight="1" x14ac:dyDescent="0.15">
      <c r="C41" s="172"/>
      <c r="D41" s="173"/>
      <c r="E41" s="174"/>
      <c r="F41" s="172"/>
      <c r="G41" s="173"/>
      <c r="H41" s="173"/>
      <c r="I41" s="174"/>
      <c r="J41" s="172"/>
    </row>
    <row r="42" spans="3:10" ht="30" customHeight="1" x14ac:dyDescent="0.15">
      <c r="C42" s="172"/>
      <c r="D42" s="173"/>
      <c r="E42" s="174"/>
      <c r="F42" s="172"/>
      <c r="G42" s="173"/>
      <c r="H42" s="173"/>
      <c r="I42" s="174"/>
      <c r="J42" s="172"/>
    </row>
    <row r="43" spans="3:10" ht="30" customHeight="1" x14ac:dyDescent="0.15">
      <c r="C43" s="172"/>
      <c r="D43" s="173"/>
      <c r="E43" s="174"/>
      <c r="F43" s="172"/>
      <c r="G43" s="173"/>
      <c r="H43" s="173"/>
      <c r="I43" s="174"/>
      <c r="J43" s="172"/>
    </row>
    <row r="44" spans="3:10" ht="30" customHeight="1" x14ac:dyDescent="0.15">
      <c r="C44" s="172"/>
      <c r="D44" s="173"/>
      <c r="E44" s="174"/>
      <c r="F44" s="172"/>
      <c r="G44" s="173"/>
      <c r="H44" s="173"/>
      <c r="I44" s="174"/>
      <c r="J44" s="172"/>
    </row>
    <row r="45" spans="3:10" ht="30" customHeight="1" x14ac:dyDescent="0.15">
      <c r="C45" s="172"/>
      <c r="D45" s="173"/>
      <c r="E45" s="174"/>
      <c r="F45" s="172"/>
      <c r="G45" s="173"/>
      <c r="H45" s="173"/>
      <c r="I45" s="174"/>
      <c r="J45" s="172"/>
    </row>
    <row r="46" spans="3:10" ht="30" customHeight="1" x14ac:dyDescent="0.15">
      <c r="C46" s="172"/>
      <c r="D46" s="173"/>
      <c r="E46" s="174"/>
      <c r="F46" s="172"/>
      <c r="G46" s="173"/>
      <c r="H46" s="173"/>
      <c r="I46" s="174"/>
      <c r="J46" s="172"/>
    </row>
    <row r="47" spans="3:10" ht="30" customHeight="1" x14ac:dyDescent="0.15">
      <c r="C47" s="172"/>
      <c r="D47" s="173"/>
      <c r="E47" s="174"/>
      <c r="F47" s="172"/>
      <c r="G47" s="173"/>
      <c r="H47" s="173"/>
      <c r="I47" s="174"/>
      <c r="J47" s="172"/>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1:T36"/>
  <sheetViews>
    <sheetView view="pageBreakPreview" topLeftCell="A10" zoomScale="90" zoomScaleNormal="85" zoomScaleSheetLayoutView="90" workbookViewId="0">
      <selection activeCell="G29" sqref="G29:H29"/>
    </sheetView>
  </sheetViews>
  <sheetFormatPr defaultColWidth="2.75" defaultRowHeight="12" x14ac:dyDescent="0.15"/>
  <cols>
    <col min="1" max="2" width="2.75" style="175"/>
    <col min="3" max="3" width="1.875" style="175" customWidth="1"/>
    <col min="4" max="17" width="6.375" style="175" customWidth="1"/>
    <col min="18" max="16384" width="2.75" style="175"/>
  </cols>
  <sheetData>
    <row r="1" spans="4:20" ht="21" customHeight="1" x14ac:dyDescent="0.15"/>
    <row r="3" spans="4:20" ht="36.75" customHeight="1" x14ac:dyDescent="0.15">
      <c r="D3" s="171" t="s">
        <v>244</v>
      </c>
      <c r="E3" s="171"/>
      <c r="P3" s="45"/>
      <c r="Q3" s="45"/>
      <c r="R3" s="45"/>
      <c r="S3" s="45"/>
      <c r="T3" s="176"/>
    </row>
    <row r="4" spans="4:20" ht="30" customHeight="1" x14ac:dyDescent="0.15">
      <c r="J4" s="832"/>
      <c r="K4" s="832"/>
    </row>
    <row r="5" spans="4:20" ht="20.100000000000001" customHeight="1" x14ac:dyDescent="0.15">
      <c r="J5" s="832"/>
      <c r="K5" s="832"/>
    </row>
    <row r="6" spans="4:20" ht="20.100000000000001" customHeight="1" x14ac:dyDescent="0.15">
      <c r="J6" s="177"/>
      <c r="K6" s="177"/>
    </row>
    <row r="7" spans="4:20" ht="20.100000000000001" customHeight="1" x14ac:dyDescent="0.15"/>
    <row r="8" spans="4:20" ht="30" customHeight="1" x14ac:dyDescent="0.15">
      <c r="D8" s="832"/>
      <c r="E8" s="832"/>
      <c r="G8" s="832"/>
      <c r="H8" s="832"/>
      <c r="J8" s="832"/>
      <c r="K8" s="832"/>
      <c r="M8" s="832"/>
      <c r="N8" s="832"/>
      <c r="P8" s="832"/>
      <c r="Q8" s="832"/>
      <c r="R8" s="177"/>
    </row>
    <row r="9" spans="4:20" ht="20.100000000000001" customHeight="1" x14ac:dyDescent="0.15">
      <c r="D9" s="832"/>
      <c r="E9" s="832"/>
      <c r="G9" s="832"/>
      <c r="H9" s="832"/>
      <c r="J9" s="832"/>
      <c r="K9" s="832"/>
      <c r="M9" s="832"/>
      <c r="N9" s="832"/>
      <c r="P9" s="832"/>
      <c r="Q9" s="832"/>
      <c r="R9" s="177"/>
    </row>
    <row r="10" spans="4:20" ht="20.100000000000001" customHeight="1" x14ac:dyDescent="0.15">
      <c r="D10" s="177"/>
      <c r="E10" s="177"/>
      <c r="G10" s="177"/>
      <c r="H10" s="177"/>
      <c r="J10" s="177"/>
      <c r="K10" s="177"/>
      <c r="M10" s="177"/>
      <c r="N10" s="177"/>
      <c r="P10" s="177"/>
      <c r="Q10" s="177"/>
      <c r="R10" s="177"/>
    </row>
    <row r="11" spans="4:20" ht="30" customHeight="1" x14ac:dyDescent="0.15">
      <c r="D11" s="832"/>
      <c r="E11" s="832"/>
      <c r="G11" s="832"/>
      <c r="H11" s="832"/>
      <c r="J11" s="832"/>
      <c r="K11" s="832"/>
      <c r="M11" s="832"/>
      <c r="N11" s="832"/>
      <c r="P11" s="832"/>
      <c r="Q11" s="832"/>
      <c r="R11" s="177"/>
    </row>
    <row r="12" spans="4:20" ht="20.100000000000001" customHeight="1" x14ac:dyDescent="0.15">
      <c r="D12" s="832"/>
      <c r="E12" s="832"/>
      <c r="G12" s="832"/>
      <c r="H12" s="832"/>
      <c r="J12" s="832"/>
      <c r="K12" s="832"/>
      <c r="M12" s="832"/>
      <c r="N12" s="832"/>
      <c r="P12" s="832"/>
      <c r="Q12" s="832"/>
      <c r="R12" s="177"/>
    </row>
    <row r="13" spans="4:20" ht="20.100000000000001" customHeight="1" x14ac:dyDescent="0.15">
      <c r="D13" s="177"/>
      <c r="E13" s="177"/>
      <c r="G13" s="177"/>
      <c r="H13" s="177"/>
      <c r="J13" s="177"/>
      <c r="K13" s="177"/>
      <c r="M13" s="177"/>
      <c r="N13" s="177"/>
      <c r="P13" s="177"/>
      <c r="Q13" s="177"/>
      <c r="R13" s="177"/>
    </row>
    <row r="14" spans="4:20" ht="30" customHeight="1" x14ac:dyDescent="0.15">
      <c r="D14" s="832"/>
      <c r="E14" s="832"/>
      <c r="G14" s="832"/>
      <c r="H14" s="832"/>
      <c r="J14" s="832"/>
      <c r="K14" s="832"/>
      <c r="M14" s="832"/>
      <c r="N14" s="832"/>
      <c r="P14" s="832"/>
      <c r="Q14" s="832"/>
      <c r="R14" s="177"/>
    </row>
    <row r="15" spans="4:20" ht="20.100000000000001" customHeight="1" x14ac:dyDescent="0.15">
      <c r="D15" s="832"/>
      <c r="E15" s="832"/>
      <c r="G15" s="832"/>
      <c r="H15" s="832"/>
      <c r="J15" s="832"/>
      <c r="K15" s="832"/>
      <c r="M15" s="832"/>
      <c r="N15" s="832"/>
      <c r="P15" s="832"/>
      <c r="Q15" s="832"/>
      <c r="R15" s="177"/>
    </row>
    <row r="16" spans="4:20" ht="20.100000000000001" customHeight="1" x14ac:dyDescent="0.15">
      <c r="D16" s="177"/>
      <c r="E16" s="177"/>
      <c r="G16" s="177"/>
      <c r="H16" s="177"/>
      <c r="J16" s="177"/>
      <c r="K16" s="177"/>
      <c r="M16" s="177"/>
      <c r="N16" s="177"/>
      <c r="P16" s="177"/>
      <c r="Q16" s="177"/>
      <c r="R16" s="177"/>
    </row>
    <row r="17" spans="3:18" ht="30" customHeight="1" x14ac:dyDescent="0.15">
      <c r="D17" s="832"/>
      <c r="E17" s="832"/>
      <c r="G17" s="832"/>
      <c r="H17" s="832"/>
      <c r="J17" s="832"/>
      <c r="K17" s="832"/>
      <c r="M17" s="832"/>
      <c r="N17" s="832"/>
      <c r="P17" s="832"/>
      <c r="Q17" s="832"/>
      <c r="R17" s="177"/>
    </row>
    <row r="18" spans="3:18" ht="20.100000000000001" customHeight="1" x14ac:dyDescent="0.15">
      <c r="D18" s="832"/>
      <c r="E18" s="832"/>
      <c r="G18" s="832"/>
      <c r="H18" s="832"/>
      <c r="J18" s="832"/>
      <c r="K18" s="832"/>
      <c r="M18" s="832"/>
      <c r="N18" s="832"/>
      <c r="P18" s="832"/>
      <c r="Q18" s="832"/>
      <c r="R18" s="177"/>
    </row>
    <row r="19" spans="3:18" ht="20.100000000000001" customHeight="1" x14ac:dyDescent="0.15">
      <c r="D19" s="177"/>
      <c r="E19" s="177"/>
      <c r="G19" s="177"/>
      <c r="H19" s="177"/>
      <c r="J19" s="177"/>
      <c r="K19" s="177"/>
      <c r="M19" s="177"/>
      <c r="N19" s="177"/>
      <c r="P19" s="177"/>
      <c r="Q19" s="177"/>
      <c r="R19" s="177"/>
    </row>
    <row r="20" spans="3:18" ht="30" customHeight="1" x14ac:dyDescent="0.15">
      <c r="D20" s="832"/>
      <c r="E20" s="832"/>
      <c r="G20" s="832"/>
      <c r="H20" s="832"/>
      <c r="J20" s="832"/>
      <c r="K20" s="832"/>
      <c r="M20" s="832"/>
      <c r="N20" s="832"/>
      <c r="P20" s="832"/>
      <c r="Q20" s="832"/>
      <c r="R20" s="177"/>
    </row>
    <row r="21" spans="3:18" ht="20.100000000000001" customHeight="1" x14ac:dyDescent="0.15">
      <c r="D21" s="832"/>
      <c r="E21" s="832"/>
      <c r="G21" s="832"/>
      <c r="H21" s="832"/>
      <c r="J21" s="832"/>
      <c r="K21" s="832"/>
      <c r="M21" s="832"/>
      <c r="N21" s="832"/>
      <c r="P21" s="832"/>
      <c r="Q21" s="832"/>
      <c r="R21" s="177"/>
    </row>
    <row r="22" spans="3:18" ht="20.100000000000001" customHeight="1" x14ac:dyDescent="0.15">
      <c r="D22" s="177"/>
      <c r="E22" s="177"/>
      <c r="G22" s="177"/>
      <c r="H22" s="177"/>
      <c r="J22" s="177"/>
      <c r="K22" s="177"/>
      <c r="M22" s="177"/>
      <c r="N22" s="177"/>
      <c r="P22" s="177"/>
      <c r="Q22" s="177"/>
      <c r="R22" s="177"/>
    </row>
    <row r="23" spans="3:18" ht="24.95" customHeight="1" x14ac:dyDescent="0.15">
      <c r="C23" s="831" t="s">
        <v>380</v>
      </c>
      <c r="D23" s="817" t="s">
        <v>454</v>
      </c>
      <c r="E23" s="817"/>
      <c r="F23" s="817"/>
      <c r="G23" s="817"/>
      <c r="H23" s="817"/>
      <c r="I23" s="817"/>
      <c r="J23" s="817"/>
      <c r="K23" s="817"/>
      <c r="L23" s="817"/>
      <c r="M23" s="817"/>
      <c r="N23" s="817"/>
      <c r="O23" s="817"/>
      <c r="P23" s="817"/>
      <c r="Q23" s="817"/>
    </row>
    <row r="24" spans="3:18" ht="24.95" customHeight="1" x14ac:dyDescent="0.15">
      <c r="C24" s="831"/>
      <c r="D24" s="817"/>
      <c r="E24" s="817"/>
      <c r="F24" s="817"/>
      <c r="G24" s="817"/>
      <c r="H24" s="817"/>
      <c r="I24" s="817"/>
      <c r="J24" s="817"/>
      <c r="K24" s="817"/>
      <c r="L24" s="817"/>
      <c r="M24" s="817"/>
      <c r="N24" s="817"/>
      <c r="O24" s="817"/>
      <c r="P24" s="817"/>
      <c r="Q24" s="817"/>
    </row>
    <row r="25" spans="3:18" ht="20.100000000000001" customHeight="1" x14ac:dyDescent="0.15">
      <c r="D25" s="229"/>
      <c r="E25" s="229"/>
      <c r="F25" s="229"/>
      <c r="G25" s="229"/>
      <c r="H25" s="229"/>
      <c r="I25" s="229"/>
      <c r="J25" s="229"/>
      <c r="K25" s="229"/>
      <c r="L25" s="229"/>
      <c r="M25" s="229"/>
      <c r="N25" s="229"/>
      <c r="O25" s="229"/>
      <c r="P25" s="229"/>
      <c r="Q25" s="229"/>
    </row>
    <row r="26" spans="3:18" ht="20.100000000000001" customHeight="1" x14ac:dyDescent="0.15">
      <c r="D26" s="143" t="s">
        <v>489</v>
      </c>
      <c r="E26" s="178"/>
    </row>
    <row r="27" spans="3:18" ht="7.5" customHeight="1" x14ac:dyDescent="0.15"/>
    <row r="28" spans="3:18" ht="30" customHeight="1" x14ac:dyDescent="0.15">
      <c r="D28" s="833" t="s">
        <v>248</v>
      </c>
      <c r="E28" s="833"/>
      <c r="F28" s="833"/>
      <c r="G28" s="833" t="s">
        <v>249</v>
      </c>
      <c r="H28" s="833"/>
      <c r="I28" s="833" t="s">
        <v>250</v>
      </c>
      <c r="J28" s="833"/>
      <c r="K28" s="836" t="s">
        <v>251</v>
      </c>
      <c r="L28" s="836"/>
      <c r="M28" s="833" t="s">
        <v>252</v>
      </c>
      <c r="N28" s="833"/>
      <c r="O28" s="833" t="s">
        <v>253</v>
      </c>
      <c r="P28" s="833"/>
      <c r="Q28" s="833"/>
      <c r="R28" s="167"/>
    </row>
    <row r="29" spans="3:18" ht="30" customHeight="1" x14ac:dyDescent="0.15">
      <c r="D29" s="834"/>
      <c r="E29" s="834"/>
      <c r="F29" s="834"/>
      <c r="G29" s="834"/>
      <c r="H29" s="834"/>
      <c r="I29" s="835"/>
      <c r="J29" s="835"/>
      <c r="K29" s="835"/>
      <c r="L29" s="835"/>
      <c r="M29" s="834"/>
      <c r="N29" s="834"/>
      <c r="O29" s="834"/>
      <c r="P29" s="834"/>
      <c r="Q29" s="834"/>
    </row>
    <row r="30" spans="3:18" ht="30" customHeight="1" x14ac:dyDescent="0.15">
      <c r="D30" s="834"/>
      <c r="E30" s="834"/>
      <c r="F30" s="834"/>
      <c r="G30" s="834"/>
      <c r="H30" s="834"/>
      <c r="I30" s="835"/>
      <c r="J30" s="835"/>
      <c r="K30" s="835"/>
      <c r="L30" s="835"/>
      <c r="M30" s="834"/>
      <c r="N30" s="834"/>
      <c r="O30" s="834"/>
      <c r="P30" s="834"/>
      <c r="Q30" s="834"/>
    </row>
    <row r="31" spans="3:18" ht="30" customHeight="1" x14ac:dyDescent="0.15">
      <c r="D31" s="834"/>
      <c r="E31" s="834"/>
      <c r="F31" s="834"/>
      <c r="G31" s="834"/>
      <c r="H31" s="834"/>
      <c r="I31" s="835"/>
      <c r="J31" s="835"/>
      <c r="K31" s="835"/>
      <c r="L31" s="835"/>
      <c r="M31" s="834"/>
      <c r="N31" s="834"/>
      <c r="O31" s="834"/>
      <c r="P31" s="834"/>
      <c r="Q31" s="834"/>
    </row>
    <row r="32" spans="3:18" ht="30" customHeight="1" x14ac:dyDescent="0.15">
      <c r="D32" s="834"/>
      <c r="E32" s="834"/>
      <c r="F32" s="834"/>
      <c r="G32" s="834"/>
      <c r="H32" s="834"/>
      <c r="I32" s="835"/>
      <c r="J32" s="835"/>
      <c r="K32" s="835"/>
      <c r="L32" s="835"/>
      <c r="M32" s="834"/>
      <c r="N32" s="834"/>
      <c r="O32" s="834"/>
      <c r="P32" s="834"/>
      <c r="Q32" s="834"/>
    </row>
    <row r="33" spans="4:17" ht="30" customHeight="1" x14ac:dyDescent="0.15">
      <c r="D33" s="834"/>
      <c r="E33" s="834"/>
      <c r="F33" s="834"/>
      <c r="G33" s="834"/>
      <c r="H33" s="834"/>
      <c r="I33" s="835"/>
      <c r="J33" s="835"/>
      <c r="K33" s="835"/>
      <c r="L33" s="835"/>
      <c r="M33" s="834"/>
      <c r="N33" s="834"/>
      <c r="O33" s="834"/>
      <c r="P33" s="834"/>
      <c r="Q33" s="834"/>
    </row>
    <row r="34" spans="4:17" ht="30" customHeight="1" x14ac:dyDescent="0.15">
      <c r="D34" s="834"/>
      <c r="E34" s="834"/>
      <c r="F34" s="834"/>
      <c r="G34" s="834"/>
      <c r="H34" s="834"/>
      <c r="I34" s="835"/>
      <c r="J34" s="835"/>
      <c r="K34" s="835"/>
      <c r="L34" s="835"/>
      <c r="M34" s="834"/>
      <c r="N34" s="834"/>
      <c r="O34" s="834"/>
      <c r="P34" s="834"/>
      <c r="Q34" s="834"/>
    </row>
    <row r="35" spans="4:17" ht="30" customHeight="1" x14ac:dyDescent="0.15">
      <c r="D35" s="834"/>
      <c r="E35" s="834"/>
      <c r="F35" s="834"/>
      <c r="G35" s="834"/>
      <c r="H35" s="834"/>
      <c r="I35" s="835"/>
      <c r="J35" s="835"/>
      <c r="K35" s="835"/>
      <c r="L35" s="835"/>
      <c r="M35" s="834"/>
      <c r="N35" s="834"/>
      <c r="O35" s="834"/>
      <c r="P35" s="834"/>
      <c r="Q35" s="834"/>
    </row>
    <row r="36" spans="4:17" ht="30" customHeight="1" x14ac:dyDescent="0.15">
      <c r="D36" s="834"/>
      <c r="E36" s="834"/>
      <c r="F36" s="834"/>
      <c r="G36" s="834"/>
      <c r="H36" s="834"/>
      <c r="I36" s="835"/>
      <c r="J36" s="835"/>
      <c r="K36" s="835"/>
      <c r="L36" s="835"/>
      <c r="M36" s="834"/>
      <c r="N36" s="834"/>
      <c r="O36" s="834"/>
      <c r="P36" s="834"/>
      <c r="Q36" s="834"/>
    </row>
  </sheetData>
  <mergeCells count="108">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s>
  <phoneticPr fontId="1"/>
  <printOptions horizontalCentered="1"/>
  <pageMargins left="0.31496062992125984" right="0.31496062992125984" top="0.41" bottom="0.4" header="0.17" footer="0.18"/>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zoomScaleNormal="100" zoomScaleSheetLayoutView="100" workbookViewId="0">
      <selection activeCell="T19" sqref="T19"/>
    </sheetView>
  </sheetViews>
  <sheetFormatPr defaultColWidth="1.75" defaultRowHeight="13.5" x14ac:dyDescent="0.15"/>
  <cols>
    <col min="1" max="2" width="1.75" style="179"/>
    <col min="3" max="3" width="1.25" style="179" customWidth="1"/>
    <col min="4" max="4" width="10.25" style="179" customWidth="1"/>
    <col min="5" max="6" width="14.375" style="179" customWidth="1"/>
    <col min="7" max="7" width="12.875" style="179" customWidth="1"/>
    <col min="8" max="8" width="13" style="179" customWidth="1"/>
    <col min="9" max="9" width="21.125" style="179" customWidth="1"/>
    <col min="10" max="10" width="1.5" style="179" customWidth="1"/>
    <col min="11" max="16384" width="1.75" style="179"/>
  </cols>
  <sheetData>
    <row r="2" spans="3:9" ht="7.5" customHeight="1" x14ac:dyDescent="0.15"/>
    <row r="3" spans="3:9" ht="18.75" x14ac:dyDescent="0.15">
      <c r="C3" s="171" t="s">
        <v>268</v>
      </c>
    </row>
    <row r="5" spans="3:9" ht="29.25" customHeight="1" x14ac:dyDescent="0.15">
      <c r="D5" s="180" t="s">
        <v>262</v>
      </c>
      <c r="E5" s="181" t="s">
        <v>259</v>
      </c>
      <c r="F5" s="181" t="s">
        <v>245</v>
      </c>
      <c r="G5" s="181" t="s">
        <v>260</v>
      </c>
      <c r="H5" s="181" t="s">
        <v>261</v>
      </c>
      <c r="I5" s="181" t="s">
        <v>247</v>
      </c>
    </row>
    <row r="6" spans="3:9" ht="30" customHeight="1" x14ac:dyDescent="0.15">
      <c r="D6" s="182"/>
      <c r="E6" s="182"/>
      <c r="F6" s="182"/>
      <c r="G6" s="182"/>
      <c r="H6" s="182"/>
      <c r="I6" s="183"/>
    </row>
    <row r="7" spans="3:9" ht="30" customHeight="1" x14ac:dyDescent="0.15">
      <c r="D7" s="182"/>
      <c r="E7" s="182"/>
      <c r="F7" s="182"/>
      <c r="G7" s="182"/>
      <c r="H7" s="182"/>
      <c r="I7" s="183"/>
    </row>
    <row r="8" spans="3:9" ht="30" customHeight="1" x14ac:dyDescent="0.15">
      <c r="D8" s="182"/>
      <c r="E8" s="182"/>
      <c r="F8" s="182"/>
      <c r="G8" s="182"/>
      <c r="H8" s="182"/>
      <c r="I8" s="183"/>
    </row>
    <row r="9" spans="3:9" ht="30" customHeight="1" x14ac:dyDescent="0.15">
      <c r="D9" s="182"/>
      <c r="E9" s="182"/>
      <c r="F9" s="182"/>
      <c r="G9" s="182"/>
      <c r="H9" s="182"/>
      <c r="I9" s="183"/>
    </row>
    <row r="10" spans="3:9" ht="30" customHeight="1" x14ac:dyDescent="0.15">
      <c r="D10" s="182"/>
      <c r="E10" s="182"/>
      <c r="F10" s="182"/>
      <c r="G10" s="182"/>
      <c r="H10" s="182"/>
      <c r="I10" s="183"/>
    </row>
    <row r="11" spans="3:9" ht="30" customHeight="1" x14ac:dyDescent="0.15">
      <c r="D11" s="182"/>
      <c r="E11" s="182"/>
      <c r="F11" s="182"/>
      <c r="G11" s="182"/>
      <c r="H11" s="182"/>
      <c r="I11" s="183"/>
    </row>
    <row r="12" spans="3:9" ht="30" customHeight="1" x14ac:dyDescent="0.15">
      <c r="D12" s="182"/>
      <c r="E12" s="182"/>
      <c r="F12" s="182"/>
      <c r="G12" s="182"/>
      <c r="H12" s="182"/>
      <c r="I12" s="183"/>
    </row>
    <row r="13" spans="3:9" ht="30" customHeight="1" x14ac:dyDescent="0.15">
      <c r="D13" s="182"/>
      <c r="E13" s="182"/>
      <c r="F13" s="182"/>
      <c r="G13" s="182"/>
      <c r="H13" s="182"/>
      <c r="I13" s="183"/>
    </row>
    <row r="14" spans="3:9" ht="30" customHeight="1" x14ac:dyDescent="0.15">
      <c r="D14" s="182"/>
      <c r="E14" s="182"/>
      <c r="F14" s="182"/>
      <c r="G14" s="182"/>
      <c r="H14" s="182"/>
      <c r="I14" s="183"/>
    </row>
    <row r="15" spans="3:9" ht="30" customHeight="1" x14ac:dyDescent="0.15">
      <c r="D15" s="182"/>
      <c r="E15" s="182"/>
      <c r="F15" s="182"/>
      <c r="G15" s="182"/>
      <c r="H15" s="182"/>
      <c r="I15" s="183"/>
    </row>
    <row r="16" spans="3:9" ht="30" customHeight="1" x14ac:dyDescent="0.15">
      <c r="D16" s="182"/>
      <c r="E16" s="182"/>
      <c r="F16" s="182"/>
      <c r="G16" s="182"/>
      <c r="H16" s="182"/>
      <c r="I16" s="183"/>
    </row>
    <row r="17" spans="4:9" ht="30" customHeight="1" x14ac:dyDescent="0.15">
      <c r="D17" s="182"/>
      <c r="E17" s="182"/>
      <c r="F17" s="182"/>
      <c r="G17" s="182"/>
      <c r="H17" s="182"/>
      <c r="I17" s="183"/>
    </row>
    <row r="18" spans="4:9" ht="30" customHeight="1" x14ac:dyDescent="0.15">
      <c r="D18" s="182"/>
      <c r="E18" s="182"/>
      <c r="F18" s="182"/>
      <c r="G18" s="182"/>
      <c r="H18" s="182"/>
      <c r="I18" s="183"/>
    </row>
    <row r="19" spans="4:9" ht="30" customHeight="1" x14ac:dyDescent="0.15">
      <c r="D19" s="182"/>
      <c r="E19" s="182"/>
      <c r="F19" s="182"/>
      <c r="G19" s="182"/>
      <c r="H19" s="182"/>
      <c r="I19" s="183"/>
    </row>
    <row r="20" spans="4:9" ht="30" customHeight="1" x14ac:dyDescent="0.15">
      <c r="D20" s="182"/>
      <c r="E20" s="182"/>
      <c r="F20" s="182"/>
      <c r="G20" s="182"/>
      <c r="H20" s="182"/>
      <c r="I20" s="183"/>
    </row>
    <row r="21" spans="4:9" ht="30" customHeight="1" x14ac:dyDescent="0.15">
      <c r="D21" s="182"/>
      <c r="E21" s="182"/>
      <c r="F21" s="182"/>
      <c r="G21" s="182"/>
      <c r="H21" s="182"/>
      <c r="I21" s="183"/>
    </row>
    <row r="22" spans="4:9" ht="30" customHeight="1" x14ac:dyDescent="0.15">
      <c r="D22" s="182"/>
      <c r="E22" s="182"/>
      <c r="F22" s="182"/>
      <c r="G22" s="182"/>
      <c r="H22" s="182"/>
      <c r="I22" s="183"/>
    </row>
    <row r="23" spans="4:9" ht="30" customHeight="1" x14ac:dyDescent="0.15">
      <c r="D23" s="182"/>
      <c r="E23" s="182"/>
      <c r="F23" s="182"/>
      <c r="G23" s="182"/>
      <c r="H23" s="182"/>
      <c r="I23" s="183"/>
    </row>
    <row r="24" spans="4:9" ht="30" customHeight="1" x14ac:dyDescent="0.15">
      <c r="D24" s="182"/>
      <c r="E24" s="182"/>
      <c r="F24" s="182"/>
      <c r="G24" s="182"/>
      <c r="H24" s="182"/>
      <c r="I24" s="183"/>
    </row>
    <row r="25" spans="4:9" ht="30" customHeight="1" x14ac:dyDescent="0.15">
      <c r="D25" s="182"/>
      <c r="E25" s="182"/>
      <c r="F25" s="182"/>
      <c r="G25" s="182"/>
      <c r="H25" s="182"/>
      <c r="I25" s="183"/>
    </row>
    <row r="26" spans="4:9" ht="30" customHeight="1" x14ac:dyDescent="0.15">
      <c r="D26" s="182"/>
      <c r="E26" s="182"/>
      <c r="F26" s="182"/>
      <c r="G26" s="182"/>
      <c r="H26" s="182"/>
      <c r="I26" s="183"/>
    </row>
    <row r="27" spans="4:9" ht="15" customHeight="1" x14ac:dyDescent="0.15">
      <c r="D27" s="184"/>
      <c r="E27" s="184"/>
      <c r="F27" s="184"/>
      <c r="G27" s="184"/>
      <c r="H27" s="184"/>
      <c r="I27" s="185"/>
    </row>
    <row r="28" spans="4:9" ht="15.75" customHeight="1" x14ac:dyDescent="0.15">
      <c r="D28" s="179" t="s">
        <v>263</v>
      </c>
    </row>
    <row r="29" spans="4:9" ht="15.75" customHeight="1" x14ac:dyDescent="0.15">
      <c r="D29" s="179" t="s">
        <v>264</v>
      </c>
    </row>
    <row r="30" spans="4:9" ht="15.75" customHeight="1" x14ac:dyDescent="0.15">
      <c r="D30" s="179" t="s">
        <v>265</v>
      </c>
    </row>
    <row r="31" spans="4:9" ht="15.75" customHeight="1" x14ac:dyDescent="0.15">
      <c r="D31" s="179" t="s">
        <v>266</v>
      </c>
    </row>
    <row r="32" spans="4:9" ht="15.75" customHeight="1" x14ac:dyDescent="0.15">
      <c r="D32" s="179" t="s">
        <v>267</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3:F26"/>
  <sheetViews>
    <sheetView view="pageBreakPreview" zoomScale="70" zoomScaleNormal="90" zoomScaleSheetLayoutView="70" workbookViewId="0">
      <selection activeCell="W34" sqref="W34"/>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1" t="s">
        <v>440</v>
      </c>
    </row>
    <row r="4" spans="3:6" s="4" customFormat="1" ht="15" thickBot="1" x14ac:dyDescent="0.2"/>
    <row r="5" spans="3:6" s="4" customFormat="1" ht="35.1" customHeight="1" thickBot="1" x14ac:dyDescent="0.2">
      <c r="C5" s="837" t="s">
        <v>256</v>
      </c>
      <c r="D5" s="838"/>
      <c r="E5" s="838"/>
      <c r="F5" s="839"/>
    </row>
    <row r="6" spans="3:6" s="4" customFormat="1" ht="20.100000000000001" customHeight="1" thickBot="1" x14ac:dyDescent="0.2"/>
    <row r="7" spans="3:6" s="4" customFormat="1" ht="24" customHeight="1" x14ac:dyDescent="0.15">
      <c r="D7" s="840" t="s">
        <v>127</v>
      </c>
      <c r="E7" s="5" t="s">
        <v>254</v>
      </c>
      <c r="F7" s="6" t="s">
        <v>255</v>
      </c>
    </row>
    <row r="8" spans="3:6" s="4" customFormat="1" ht="150" customHeight="1" thickBot="1" x14ac:dyDescent="0.2">
      <c r="D8" s="841"/>
      <c r="E8" s="7" t="s">
        <v>258</v>
      </c>
      <c r="F8" s="8" t="s">
        <v>441</v>
      </c>
    </row>
    <row r="9" spans="3:6" s="4" customFormat="1" ht="15" thickBot="1" x14ac:dyDescent="0.2"/>
    <row r="10" spans="3:6" s="4" customFormat="1" ht="24" customHeight="1" x14ac:dyDescent="0.15">
      <c r="D10" s="842" t="s">
        <v>128</v>
      </c>
      <c r="E10" s="9" t="s">
        <v>254</v>
      </c>
      <c r="F10" s="10" t="s">
        <v>255</v>
      </c>
    </row>
    <row r="11" spans="3:6" s="4" customFormat="1" ht="150" customHeight="1" thickBot="1" x14ac:dyDescent="0.2">
      <c r="D11" s="843"/>
      <c r="E11" s="7" t="s">
        <v>257</v>
      </c>
      <c r="F11" s="8" t="s">
        <v>442</v>
      </c>
    </row>
    <row r="12" spans="3:6" s="4" customFormat="1" ht="15" thickBot="1" x14ac:dyDescent="0.2"/>
    <row r="13" spans="3:6" s="4" customFormat="1" ht="24" customHeight="1" x14ac:dyDescent="0.15">
      <c r="D13" s="844" t="s">
        <v>314</v>
      </c>
      <c r="E13" s="349" t="s">
        <v>254</v>
      </c>
      <c r="F13" s="350" t="s">
        <v>255</v>
      </c>
    </row>
    <row r="14" spans="3:6" s="4" customFormat="1" ht="150" customHeight="1" thickBot="1" x14ac:dyDescent="0.2">
      <c r="D14" s="845"/>
      <c r="E14" s="351" t="s">
        <v>257</v>
      </c>
      <c r="F14" s="352" t="s">
        <v>443</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説明</vt:lpstr>
      <vt:lpstr>入力シート</vt:lpstr>
      <vt:lpstr>【提出】出力シート</vt:lpstr>
      <vt:lpstr>【提出】報告様式</vt:lpstr>
      <vt:lpstr>市への提出は不要です→</vt:lpstr>
      <vt:lpstr>施設利用者・外部機関等緊急連絡先一覧</vt:lpstr>
      <vt:lpstr>緊急連絡網</vt:lpstr>
      <vt:lpstr>対応別避難誘導方法一覧</vt:lpstr>
      <vt:lpstr>防災体制</vt:lpstr>
      <vt:lpstr>施設建物内の避難経路図</vt:lpstr>
      <vt:lpstr>タイムライン</vt:lpstr>
      <vt:lpstr>【提出】出力シート!Print_Area</vt:lpstr>
      <vt:lpstr>【提出】報告様式!Print_Area</vt:lpstr>
      <vt:lpstr>タイムライン!Print_Area</vt:lpstr>
      <vt:lpstr>緊急連絡網!Print_Area</vt:lpstr>
      <vt:lpstr>施設建物内の避難経路図!Print_Area</vt:lpstr>
      <vt:lpstr>施設利用者・外部機関等緊急連絡先一覧!Print_Area</vt:lpstr>
      <vt:lpstr>対応別避難誘導方法一覧!Print_Area</vt:lpstr>
      <vt:lpstr>入力シート!Print_Area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2022-12-07T02:56:42Z</cp:lastPrinted>
  <dcterms:created xsi:type="dcterms:W3CDTF">2017-01-19T10:16:06Z</dcterms:created>
  <dcterms:modified xsi:type="dcterms:W3CDTF">2024-08-19T07:09:29Z</dcterms:modified>
</cp:coreProperties>
</file>