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都市建設部\防災安全課\10_災害時要配慮者\02_避難確保計画\02_芦屋市様式\01_避難確保計画様式\令和６年８月～\"/>
    </mc:Choice>
  </mc:AlternateContent>
  <bookViews>
    <workbookView xWindow="0" yWindow="0" windowWidth="20490" windowHeight="7770" tabRatio="889"/>
  </bookViews>
  <sheets>
    <sheet name="入力シート" sheetId="1" r:id="rId1"/>
    <sheet name="【提出】出力シート" sheetId="2" r:id="rId2"/>
    <sheet name="【提出】報告様式" sheetId="11" r:id="rId3"/>
    <sheet name="市への提出は不要です→" sheetId="12" r:id="rId4"/>
    <sheet name="施設利用者緊急連絡先一覧" sheetId="4" r:id="rId5"/>
    <sheet name="緊急連絡網" sheetId="5" r:id="rId6"/>
    <sheet name="対応別避難誘導方法一覧表" sheetId="10" r:id="rId7"/>
    <sheet name="防災体制" sheetId="7" r:id="rId8"/>
  </sheets>
  <definedNames>
    <definedName name="_xlnm.Print_Area" localSheetId="1">【提出】出力シート!$B$1:$L$320</definedName>
    <definedName name="_xlnm.Print_Area" localSheetId="2">【提出】報告様式!$B$2:$J$23</definedName>
    <definedName name="_xlnm.Print_Area" localSheetId="5">緊急連絡網!$B$2:$S$35</definedName>
    <definedName name="_xlnm.Print_Area" localSheetId="4">施設利用者緊急連絡先一覧!$B$2:$K$21</definedName>
    <definedName name="_xlnm.Print_Area" localSheetId="6">対応別避難誘導方法一覧表!$B$2:$J$33</definedName>
    <definedName name="_xlnm.Print_Area" localSheetId="0">入力シート!$B$2:$N$189</definedName>
    <definedName name="_xlnm.Print_Area" localSheetId="7">防災体制!$B$2:$G$33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9" i="2" l="1"/>
  <c r="E219" i="2"/>
  <c r="E217" i="2"/>
  <c r="E212" i="2" l="1"/>
  <c r="L3" i="11" l="1"/>
  <c r="C5" i="11" s="1"/>
  <c r="P310" i="2"/>
  <c r="O310" i="2"/>
  <c r="N310" i="2"/>
  <c r="E310" i="2" l="1"/>
  <c r="C318" i="2"/>
  <c r="C316" i="2"/>
  <c r="O311" i="2"/>
  <c r="E311" i="2" s="1"/>
  <c r="O309" i="2"/>
  <c r="N309" i="2"/>
  <c r="N308" i="2"/>
  <c r="E308" i="2" s="1"/>
  <c r="O307" i="2"/>
  <c r="N307" i="2"/>
  <c r="O306" i="2"/>
  <c r="E306" i="2" s="1"/>
  <c r="N304" i="2"/>
  <c r="N305" i="2"/>
  <c r="O305" i="2"/>
  <c r="O304" i="2"/>
  <c r="O303" i="2"/>
  <c r="E303" i="2" s="1"/>
  <c r="O302" i="2"/>
  <c r="N302" i="2"/>
  <c r="P301" i="2"/>
  <c r="O301" i="2"/>
  <c r="N301" i="2"/>
  <c r="O300" i="2"/>
  <c r="P299" i="2"/>
  <c r="O299" i="2"/>
  <c r="N299" i="2"/>
  <c r="E304" i="2" l="1"/>
  <c r="E309" i="2"/>
  <c r="E307" i="2"/>
  <c r="E302" i="2"/>
  <c r="E305" i="2"/>
  <c r="E301" i="2"/>
  <c r="E299" i="2"/>
  <c r="N295" i="2"/>
  <c r="O298" i="2"/>
  <c r="E298" i="2" s="1"/>
  <c r="O297" i="2"/>
  <c r="N297" i="2"/>
  <c r="P296" i="2"/>
  <c r="O296" i="2"/>
  <c r="N296" i="2"/>
  <c r="P295" i="2"/>
  <c r="O295" i="2"/>
  <c r="E297" i="2" l="1"/>
  <c r="E296" i="2"/>
  <c r="E295" i="2"/>
  <c r="G261" i="2"/>
  <c r="E261" i="2"/>
  <c r="E225" i="2"/>
  <c r="E216" i="2"/>
  <c r="E214" i="2"/>
  <c r="E213" i="2"/>
  <c r="C97" i="2" l="1"/>
  <c r="C99" i="2"/>
  <c r="E97" i="2" l="1"/>
  <c r="E164" i="2" l="1"/>
  <c r="E163" i="2"/>
  <c r="I98" i="2" l="1"/>
  <c r="G98" i="2"/>
  <c r="E119" i="1" l="1"/>
  <c r="N300" i="2" s="1"/>
  <c r="E300" i="2" s="1"/>
  <c r="E262" i="2" l="1"/>
  <c r="I261" i="2" l="1"/>
  <c r="E99" i="2"/>
  <c r="B31" i="2"/>
  <c r="B37" i="2" l="1"/>
</calcChain>
</file>

<file path=xl/sharedStrings.xml><?xml version="1.0" encoding="utf-8"?>
<sst xmlns="http://schemas.openxmlformats.org/spreadsheetml/2006/main" count="516" uniqueCount="333">
  <si>
    <t>入力項目</t>
  </si>
  <si>
    <t>体制確立の判断時期</t>
  </si>
  <si>
    <t>活動内容</t>
  </si>
  <si>
    <t>以下のいずれかに該当する場合</t>
  </si>
  <si>
    <t>収集する情報</t>
  </si>
  <si>
    <t>収集方法</t>
  </si>
  <si>
    <t>避難確保資器材等一覧</t>
  </si>
  <si>
    <t>情報収集・伝達</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</si>
  <si>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</si>
  <si>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</si>
  <si>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</si>
  <si>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</si>
  <si>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</si>
  <si>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</si>
  <si>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</si>
  <si>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</si>
  <si>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</si>
  <si>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</si>
  <si>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</si>
  <si>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</si>
  <si>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</si>
  <si>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</si>
  <si>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</si>
  <si>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</si>
  <si>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</si>
  <si>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</si>
  <si>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【施設の状況】</t>
    <rPh sb="1" eb="3">
      <t>シセツ</t>
    </rPh>
    <rPh sb="4" eb="6">
      <t>ジョウキョウ</t>
    </rPh>
    <phoneticPr fontId="1"/>
  </si>
  <si>
    <t>避難経路図</t>
    <rPh sb="0" eb="2">
      <t>ヒナン</t>
    </rPh>
    <rPh sb="2" eb="4">
      <t>ケイロ</t>
    </rPh>
    <rPh sb="4" eb="5">
      <t>ズ</t>
    </rPh>
    <phoneticPr fontId="1"/>
  </si>
  <si>
    <t>移動距離</t>
    <rPh sb="0" eb="2">
      <t>イドウ</t>
    </rPh>
    <rPh sb="2" eb="4">
      <t>キョリ</t>
    </rPh>
    <phoneticPr fontId="1"/>
  </si>
  <si>
    <t>移動手段</t>
    <rPh sb="0" eb="2">
      <t>イドウ</t>
    </rPh>
    <rPh sb="2" eb="4">
      <t>シュダン</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</si>
  <si>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</si>
  <si>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</si>
  <si>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</si>
  <si>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</si>
  <si>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</si>
  <si>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</si>
  <si>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</si>
  <si>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</si>
  <si>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</si>
  <si>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</si>
  <si>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</si>
  <si>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</si>
  <si>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</si>
  <si>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</si>
  <si>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</si>
  <si>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</si>
  <si>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</si>
  <si>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</si>
  <si>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</si>
  <si>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</si>
  <si>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</si>
  <si>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</si>
  <si>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</si>
  <si>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</si>
  <si>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</si>
  <si>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</si>
  <si>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</si>
  <si>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</si>
  <si>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</si>
  <si>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</si>
  <si>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</si>
  <si>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</si>
  <si>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</si>
  <si>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</si>
  <si>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</si>
  <si>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</si>
  <si>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</si>
  <si>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</si>
  <si>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</si>
  <si>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</si>
  <si>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</si>
  <si>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</si>
  <si>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</si>
  <si>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</si>
  <si>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</si>
  <si>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</si>
  <si>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</si>
  <si>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</si>
  <si>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</si>
  <si>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</si>
  <si>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</si>
  <si>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</si>
  <si>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</si>
  <si>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</si>
  <si>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</si>
  <si>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</si>
  <si>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</si>
  <si>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</si>
  <si>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</si>
  <si>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</si>
  <si>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</si>
  <si>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</si>
  <si>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</si>
  <si>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</si>
  <si>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</si>
  <si>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</si>
  <si>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</si>
  <si>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</si>
  <si>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</si>
  <si>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</si>
  <si>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</si>
  <si>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</si>
  <si>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</si>
  <si>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</si>
  <si>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</si>
  <si>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</si>
  <si>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</si>
  <si>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</si>
  <si>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避難場所</t>
    <rPh sb="0" eb="2">
      <t>ヒナン</t>
    </rPh>
    <rPh sb="2" eb="3">
      <t>バ</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</si>
  <si>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</si>
  <si>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</si>
  <si>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</si>
  <si>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</si>
  <si>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</si>
  <si>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</si>
  <si>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</si>
  <si>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</si>
  <si>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</si>
  <si>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</si>
  <si>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</si>
  <si>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</si>
  <si>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</si>
  <si>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</si>
  <si>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</si>
  <si>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</si>
  <si>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</si>
  <si>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</si>
  <si>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</si>
  <si>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</si>
  <si>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</si>
  <si>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</si>
  <si>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</si>
  <si>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</si>
  <si>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</si>
  <si>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r>
      <t>自衛水防組織の業務に関する事項</t>
    </r>
    <r>
      <rPr>
        <sz val="10"/>
        <color theme="1"/>
        <rFont val="ＭＳ Ｐ明朝"/>
        <family val="1"/>
        <charset val="128"/>
      </rPr>
      <t xml:space="preserve"> (自衛水防組織を設置する場合に限る) </t>
    </r>
    <r>
      <rPr>
        <sz val="14"/>
        <color theme="1"/>
        <rFont val="ＭＳ Ｐ明朝"/>
        <family val="1"/>
        <charset val="128"/>
      </rPr>
      <t>・・・</t>
    </r>
    <phoneticPr fontId="1"/>
  </si>
  <si>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</si>
  <si>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</si>
  <si>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</si>
  <si>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</si>
  <si>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</si>
  <si>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</si>
  <si>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</si>
  <si>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</si>
  <si>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</si>
  <si>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</si>
  <si>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</si>
  <si>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</si>
  <si>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</si>
  <si>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</si>
  <si>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</si>
  <si>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注　意
体　制</t>
    <phoneticPr fontId="1"/>
  </si>
  <si>
    <t>情報収集
伝達要員</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</si>
  <si>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</si>
  <si>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</si>
  <si>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</si>
  <si>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</si>
  <si>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</si>
  <si>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避難誘導要員</t>
    <phoneticPr fontId="1"/>
  </si>
  <si>
    <t>警　戒
体　制</t>
    <rPh sb="0" eb="1">
      <t>ケイ</t>
    </rPh>
    <rPh sb="2" eb="3">
      <t>カイ</t>
    </rPh>
    <rPh sb="4" eb="5">
      <t>カラダ</t>
    </rPh>
    <rPh sb="6" eb="7">
      <t>セイ</t>
    </rPh>
    <phoneticPr fontId="1"/>
  </si>
  <si>
    <t xml:space="preserve"> ・施設全体の避難誘導</t>
    <phoneticPr fontId="1"/>
  </si>
  <si>
    <t>非　常
体　制</t>
    <rPh sb="0" eb="1">
      <t>ヒ</t>
    </rPh>
    <rPh sb="2" eb="3">
      <t>ツネ</t>
    </rPh>
    <rPh sb="4" eb="5">
      <t>カラダ</t>
    </rPh>
    <rPh sb="6" eb="7">
      <t>セイ</t>
    </rPh>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</si>
  <si>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</si>
  <si>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</si>
  <si>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</si>
  <si>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</si>
  <si>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</si>
  <si>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</si>
  <si>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</si>
  <si>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</si>
  <si>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情報提供機関のウェブサイト等</t>
    <phoneticPr fontId="1"/>
  </si>
  <si>
    <t>（施設独自のものがあれば記載）</t>
    <phoneticPr fontId="1"/>
  </si>
  <si>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</si>
  <si>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</si>
  <si>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</si>
  <si>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</si>
  <si>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</si>
  <si>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</si>
  <si>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</si>
  <si>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</si>
  <si>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</si>
  <si>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避難場所は下表のとおりとする。また、悪天候の中の避難や、夜間の避難は危険も伴うことから、施設における想定浸水深が浅く、建物が堅牢で家屋倒壊のおそれがない場合、屋内安全確保をはかるものとする。その場合は、備蓄物資を用意する。</t>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</si>
  <si>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</si>
  <si>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</si>
  <si>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</si>
  <si>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</si>
  <si>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</si>
  <si>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</si>
  <si>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</si>
  <si>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</si>
  <si>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</si>
  <si>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</si>
  <si>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</si>
  <si>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</si>
  <si>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</si>
  <si>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</si>
  <si>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</si>
  <si>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</si>
  <si>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</si>
  <si>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</si>
  <si>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</si>
  <si>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</si>
  <si>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</si>
  <si>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</si>
  <si>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</si>
  <si>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</si>
  <si>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</si>
  <si>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</si>
  <si>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</si>
  <si>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</si>
  <si>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</si>
  <si>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</si>
  <si>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</si>
  <si>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</si>
  <si>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</si>
  <si>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</si>
  <si>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</si>
  <si>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</si>
  <si>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</si>
  <si>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</si>
  <si>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</si>
  <si>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</si>
  <si>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</si>
  <si>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</si>
  <si>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</si>
  <si>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</si>
  <si>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</si>
  <si>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</si>
  <si>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</si>
  <si>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</si>
  <si>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</si>
  <si>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</si>
  <si>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</si>
  <si>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</si>
  <si>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</si>
  <si>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</si>
  <si>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</si>
  <si>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</si>
  <si>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</si>
  <si>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</si>
  <si>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</si>
  <si>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</si>
  <si>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</si>
  <si>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</si>
  <si>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</si>
  <si>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</si>
  <si>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</si>
  <si>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</si>
  <si>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</si>
  <si>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</si>
  <si>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</si>
  <si>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施設の名称</t>
  </si>
  <si>
    <t>施設の所在地</t>
  </si>
  <si>
    <t>施設の用途</t>
  </si>
  <si>
    <t>住　　所</t>
    <phoneticPr fontId="1"/>
  </si>
  <si>
    <t>施設電話番号</t>
    <phoneticPr fontId="1"/>
  </si>
  <si>
    <t>施設FAX番号</t>
    <phoneticPr fontId="1"/>
  </si>
  <si>
    <t>氏　　名</t>
    <phoneticPr fontId="1"/>
  </si>
  <si>
    <t>○</t>
  </si>
  <si>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</si>
  <si>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③自営水防組織を組織または変更したときは、土砂災害警戒区域等における土砂災害防止対策の推進に係る法律第8条の2第2項に基づき、遅滞なく、当該計画を</t>
    <phoneticPr fontId="1"/>
  </si>
  <si>
    <t>芦屋市精道町７番６号</t>
    <rPh sb="0" eb="3">
      <t>アシヤシ</t>
    </rPh>
    <rPh sb="3" eb="6">
      <t>セイドウチョウ</t>
    </rPh>
    <rPh sb="7" eb="8">
      <t>バン</t>
    </rPh>
    <rPh sb="9" eb="10">
      <t>ゴウ</t>
    </rPh>
    <phoneticPr fontId="1"/>
  </si>
  <si>
    <t>あしや防災ネット</t>
    <rPh sb="3" eb="5">
      <t>ボウサイ</t>
    </rPh>
    <phoneticPr fontId="1"/>
  </si>
  <si>
    <t>https://www.city.ashiya.lg.jp/bousai/saigaijyouhou.html</t>
    <phoneticPr fontId="1"/>
  </si>
  <si>
    <t>○：可能（受信端末あり）、－：不可能（受信端末なし）</t>
    <rPh sb="2" eb="4">
      <t>カノウ</t>
    </rPh>
    <rPh sb="5" eb="7">
      <t>ジュシン</t>
    </rPh>
    <rPh sb="7" eb="9">
      <t>タンマツ</t>
    </rPh>
    <rPh sb="15" eb="18">
      <t>フカノウ</t>
    </rPh>
    <rPh sb="19" eb="21">
      <t>ジュシン</t>
    </rPh>
    <rPh sb="21" eb="23">
      <t>タンマツ</t>
    </rPh>
    <phoneticPr fontId="1"/>
  </si>
  <si>
    <t>各施設にある情報収集手段を記入</t>
    <rPh sb="0" eb="3">
      <t>カクシセツ</t>
    </rPh>
    <rPh sb="6" eb="8">
      <t>ジョウホウ</t>
    </rPh>
    <rPh sb="8" eb="10">
      <t>シュウシュウ</t>
    </rPh>
    <rPh sb="10" eb="12">
      <t>シュダン</t>
    </rPh>
    <rPh sb="13" eb="15">
      <t>キニュウ</t>
    </rPh>
    <phoneticPr fontId="1"/>
  </si>
  <si>
    <t>情報収集手段</t>
    <rPh sb="0" eb="2">
      <t>ジョウホウ</t>
    </rPh>
    <rPh sb="2" eb="4">
      <t>シュウシュウ</t>
    </rPh>
    <rPh sb="4" eb="6">
      <t>シュダン</t>
    </rPh>
    <phoneticPr fontId="1"/>
  </si>
  <si>
    <t>芦屋市</t>
    <rPh sb="0" eb="3">
      <t>アシヤシ</t>
    </rPh>
    <phoneticPr fontId="1"/>
  </si>
  <si>
    <t>※市への提出分には添付不要</t>
    <rPh sb="1" eb="2">
      <t>シ</t>
    </rPh>
    <rPh sb="4" eb="6">
      <t>テイシュツ</t>
    </rPh>
    <rPh sb="6" eb="7">
      <t>ブン</t>
    </rPh>
    <rPh sb="9" eb="11">
      <t>テンプ</t>
    </rPh>
    <rPh sb="11" eb="13">
      <t>フヨウ</t>
    </rPh>
    <phoneticPr fontId="1"/>
  </si>
  <si>
    <t>入力セル</t>
    <phoneticPr fontId="1"/>
  </si>
  <si>
    <r>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t>
    </r>
    <r>
      <rPr>
        <sz val="12"/>
        <color rgb="FFFF0000"/>
        <rFont val="Meiryo UI"/>
        <family val="3"/>
        <charset val="128"/>
      </rPr>
      <t>太枠線内のピンク色付けされた部分に入力してください</t>
    </r>
    <r>
      <rPr>
        <sz val="12"/>
        <color theme="1"/>
        <rFont val="Meiryo UI"/>
        <family val="3"/>
        <charset val="128"/>
      </rPr>
      <t>。
・</t>
    </r>
    <r>
      <rPr>
        <sz val="12"/>
        <color rgb="FFFF0000"/>
        <rFont val="Meiryo UI"/>
        <family val="3"/>
        <charset val="128"/>
      </rPr>
      <t>出力シートの内容の修正は、直接出力シートに対して行ってください</t>
    </r>
    <r>
      <rPr>
        <sz val="12"/>
        <color theme="1"/>
        <rFont val="Meiryo UI"/>
        <family val="3"/>
        <charset val="128"/>
      </rPr>
      <t>。</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</si>
  <si>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●●●課</t>
    <rPh sb="3" eb="4">
      <t>カ</t>
    </rPh>
    <phoneticPr fontId="1"/>
  </si>
  <si>
    <t>●●施設</t>
    <rPh sb="2" eb="4">
      <t>シセツ</t>
    </rPh>
    <phoneticPr fontId="1"/>
  </si>
  <si>
    <t>芦屋市役所ＨＰ　「現在の災害情報」URL</t>
    <rPh sb="0" eb="3">
      <t>アシヤシ</t>
    </rPh>
    <rPh sb="3" eb="5">
      <t>ヤクショ</t>
    </rPh>
    <rPh sb="9" eb="11">
      <t>ゲンザイ</t>
    </rPh>
    <rPh sb="12" eb="14">
      <t>サイガイ</t>
    </rPh>
    <rPh sb="14" eb="16">
      <t>ジョウホウ</t>
    </rPh>
    <phoneticPr fontId="1"/>
  </si>
  <si>
    <r>
      <t>所在市名　</t>
    </r>
    <r>
      <rPr>
        <sz val="12"/>
        <color rgb="FFFF0000"/>
        <rFont val="Meiryo UI"/>
        <family val="3"/>
        <charset val="128"/>
      </rPr>
      <t>※変更しないでください</t>
    </r>
    <rPh sb="6" eb="8">
      <t>ヘンコウ</t>
    </rPh>
    <phoneticPr fontId="1"/>
  </si>
  <si>
    <r>
      <t>入力</t>
    </r>
    <r>
      <rPr>
        <b/>
        <u val="double"/>
        <sz val="12"/>
        <color rgb="FFFF0000"/>
        <rFont val="Meiryo UI"/>
        <family val="3"/>
        <charset val="128"/>
      </rPr>
      <t>例</t>
    </r>
    <phoneticPr fontId="1"/>
  </si>
  <si>
    <t>テレビ、ラジオ、気象庁HP</t>
    <rPh sb="8" eb="11">
      <t>キショウチョウ</t>
    </rPh>
    <phoneticPr fontId="1"/>
  </si>
  <si>
    <t>芦屋市の情報サイト</t>
    <rPh sb="0" eb="3">
      <t>アシヤシ</t>
    </rPh>
    <phoneticPr fontId="1"/>
  </si>
  <si>
    <t>芦屋市からの緊急速報メールの受信の可否</t>
    <rPh sb="0" eb="3">
      <t>アシヤシ</t>
    </rPh>
    <rPh sb="17" eb="19">
      <t>カヒ</t>
    </rPh>
    <phoneticPr fontId="1"/>
  </si>
  <si>
    <t>芦屋市への連絡先部局名</t>
    <rPh sb="0" eb="3">
      <t>アシヤシ</t>
    </rPh>
    <phoneticPr fontId="1"/>
  </si>
  <si>
    <t>芦屋市の連絡先部局に係る電話番号</t>
    <rPh sb="0" eb="3">
      <t>アシヤシ</t>
    </rPh>
    <phoneticPr fontId="1"/>
  </si>
  <si>
    <r>
      <t>芦屋市のメールシステム</t>
    </r>
    <r>
      <rPr>
        <sz val="11"/>
        <color rgb="FFFF0000"/>
        <rFont val="Meiryo UI"/>
        <family val="3"/>
        <charset val="128"/>
      </rPr>
      <t>　※変更しないでください</t>
    </r>
    <rPh sb="0" eb="3">
      <t>アシヤシ</t>
    </rPh>
    <rPh sb="13" eb="15">
      <t>ヘンコウ</t>
    </rPh>
    <phoneticPr fontId="1"/>
  </si>
  <si>
    <t>未登録の場合は登録をお願いします</t>
    <rPh sb="0" eb="3">
      <t>ミトウロク</t>
    </rPh>
    <rPh sb="4" eb="6">
      <t>バアイ</t>
    </rPh>
    <rPh sb="7" eb="9">
      <t>トウロク</t>
    </rPh>
    <rPh sb="11" eb="12">
      <t>ネガ</t>
    </rPh>
    <phoneticPr fontId="1"/>
  </si>
  <si>
    <t>芦屋市の情報の入手方法　</t>
    <rPh sb="0" eb="3">
      <t>アシヤシ</t>
    </rPh>
    <rPh sb="4" eb="6">
      <t>ジョウホウ</t>
    </rPh>
    <rPh sb="7" eb="9">
      <t>ニュウシュ</t>
    </rPh>
    <phoneticPr fontId="1"/>
  </si>
  <si>
    <t>施設及び避難先の位置と、
施設から避難先までの避難ルートの地図を貼り付けて下さい。</t>
    <rPh sb="6" eb="7">
      <t>サキ</t>
    </rPh>
    <rPh sb="20" eb="21">
      <t>サキ</t>
    </rPh>
    <rPh sb="30" eb="32">
      <t>チズ</t>
    </rPh>
    <rPh sb="33" eb="34">
      <t>ハ</t>
    </rPh>
    <rPh sb="35" eb="36">
      <t>ツ</t>
    </rPh>
    <rPh sb="38" eb="39">
      <t>クダ</t>
    </rPh>
    <phoneticPr fontId="1"/>
  </si>
  <si>
    <t>無／有　９回分</t>
    <rPh sb="0" eb="1">
      <t>ナシ</t>
    </rPh>
    <rPh sb="2" eb="3">
      <t>アリ</t>
    </rPh>
    <rPh sb="5" eb="6">
      <t>カイ</t>
    </rPh>
    <rPh sb="6" eb="7">
      <t>ブン</t>
    </rPh>
    <phoneticPr fontId="1"/>
  </si>
  <si>
    <t>（選択）</t>
    <rPh sb="1" eb="3">
      <t>センタク</t>
    </rPh>
    <phoneticPr fontId="1"/>
  </si>
  <si>
    <t>（例）情報収集・伝達，避難誘導</t>
    <rPh sb="1" eb="2">
      <t>レイ</t>
    </rPh>
    <rPh sb="3" eb="5">
      <t>ジョウホウ</t>
    </rPh>
    <rPh sb="5" eb="7">
      <t>シュウシュウ</t>
    </rPh>
    <rPh sb="8" eb="10">
      <t>デンタツ</t>
    </rPh>
    <rPh sb="11" eb="13">
      <t>ヒナン</t>
    </rPh>
    <rPh sb="13" eb="15">
      <t>ユウドウ</t>
    </rPh>
    <phoneticPr fontId="1"/>
  </si>
  <si>
    <t>(選択）</t>
    <rPh sb="1" eb="3">
      <t>センタク</t>
    </rPh>
    <phoneticPr fontId="1"/>
  </si>
  <si>
    <t>地震情報</t>
    <rPh sb="0" eb="2">
      <t>ジシン</t>
    </rPh>
    <rPh sb="2" eb="4">
      <t>ジョウホウ</t>
    </rPh>
    <phoneticPr fontId="1"/>
  </si>
  <si>
    <t>施設の耐震対策状況</t>
    <rPh sb="0" eb="2">
      <t>シセツ</t>
    </rPh>
    <rPh sb="3" eb="5">
      <t>タイシン</t>
    </rPh>
    <rPh sb="5" eb="7">
      <t>タイサク</t>
    </rPh>
    <rPh sb="7" eb="9">
      <t>ジョウキョウ</t>
    </rPh>
    <phoneticPr fontId="1"/>
  </si>
  <si>
    <t>（選択）</t>
    <rPh sb="1" eb="3">
      <t>センタク</t>
    </rPh>
    <phoneticPr fontId="1"/>
  </si>
  <si>
    <t>新耐震基準で建築</t>
  </si>
  <si>
    <t>津波時の避難確保計画</t>
    <rPh sb="0" eb="2">
      <t>ツナミ</t>
    </rPh>
    <rPh sb="2" eb="3">
      <t>ジ</t>
    </rPh>
    <phoneticPr fontId="1"/>
  </si>
  <si>
    <t>地震情報</t>
    <rPh sb="0" eb="2">
      <t>ジシン</t>
    </rPh>
    <rPh sb="2" eb="4">
      <t>ジョウホウ</t>
    </rPh>
    <phoneticPr fontId="1"/>
  </si>
  <si>
    <t>津波注意報
津波警報
大津波警報</t>
    <rPh sb="0" eb="2">
      <t>ツナミ</t>
    </rPh>
    <rPh sb="2" eb="5">
      <t>チュウイホウ</t>
    </rPh>
    <rPh sb="6" eb="8">
      <t>ツナミ</t>
    </rPh>
    <rPh sb="8" eb="10">
      <t>ケイホウ</t>
    </rPh>
    <rPh sb="11" eb="14">
      <t>オオツナミ</t>
    </rPh>
    <rPh sb="14" eb="16">
      <t>ケイホウ</t>
    </rPh>
    <phoneticPr fontId="1"/>
  </si>
  <si>
    <t>津波注意報，津波警報，大津波警報</t>
    <rPh sb="0" eb="2">
      <t>ツナミ</t>
    </rPh>
    <rPh sb="2" eb="5">
      <t>チュウイホウ</t>
    </rPh>
    <rPh sb="6" eb="8">
      <t>ツナミ</t>
    </rPh>
    <rPh sb="8" eb="10">
      <t>ケイホウ</t>
    </rPh>
    <rPh sb="11" eb="14">
      <t>オオツナミ</t>
    </rPh>
    <rPh sb="14" eb="16">
      <t>ケイホウ</t>
    </rPh>
    <phoneticPr fontId="1"/>
  </si>
  <si>
    <t xml:space="preserve"> 「施設内緊急連絡網」に基づき、また館内放送や掲示板を用いて、体制の確立状況、地震情報、津波注意報及び警報等の情報を施設内関係者間で共有する。</t>
    <rPh sb="39" eb="41">
      <t>ジシン</t>
    </rPh>
    <rPh sb="44" eb="46">
      <t>ツナミ</t>
    </rPh>
    <rPh sb="46" eb="49">
      <t>チュウイホウ</t>
    </rPh>
    <rPh sb="49" eb="50">
      <t>オヨ</t>
    </rPh>
    <rPh sb="51" eb="53">
      <t>ケイホウ</t>
    </rPh>
    <rPh sb="53" eb="54">
      <t>トウ</t>
    </rPh>
    <phoneticPr fontId="1"/>
  </si>
  <si>
    <t xml:space="preserve">別添のとおり、 津波に関する避難確保計画を 作成（変更）したので報告します。   </t>
    <rPh sb="8" eb="10">
      <t>ツナミ</t>
    </rPh>
    <rPh sb="11" eb="12">
      <t>カン</t>
    </rPh>
    <rPh sb="22" eb="24">
      <t>サクセイ</t>
    </rPh>
    <rPh sb="25" eb="27">
      <t>ヘンコウ</t>
    </rPh>
    <phoneticPr fontId="1"/>
  </si>
  <si>
    <t>この計画は,地震による津波発生時に本施設の利用者の災害時の円滑かつ迅速な避難の確保を図ることを目的とする。</t>
    <rPh sb="6" eb="8">
      <t>ジシン</t>
    </rPh>
    <rPh sb="11" eb="16">
      <t>ツナミハッセイジ</t>
    </rPh>
    <rPh sb="25" eb="27">
      <t>サイガイ</t>
    </rPh>
    <phoneticPr fontId="1"/>
  </si>
  <si>
    <t>計画を作成及び必要に応じて見直し、修正したときは、当該計画を芦屋市長に報告する。</t>
    <rPh sb="30" eb="34">
      <t>アシヤシチョウ</t>
    </rPh>
    <rPh sb="35" eb="37">
      <t>ホウコク</t>
    </rPh>
    <phoneticPr fontId="1"/>
  </si>
  <si>
    <t>計画を作成及び必要に応じて見直し、修正したときは、当該計画を芦屋市長に報告する。</t>
    <phoneticPr fontId="1"/>
  </si>
  <si>
    <t>記入日</t>
    <rPh sb="0" eb="2">
      <t>キニュウ</t>
    </rPh>
    <rPh sb="2" eb="3">
      <t>ビ</t>
    </rPh>
    <phoneticPr fontId="1"/>
  </si>
  <si>
    <t>地震発生時に台風等の風水害が重なる場合もあります。避難場所を設定し、設定した場所や避難ルートが避難時に浸水などで通行困難とならないことを確認してください。</t>
    <rPh sb="0" eb="2">
      <t>ジシン</t>
    </rPh>
    <rPh sb="2" eb="4">
      <t>ハッセイ</t>
    </rPh>
    <rPh sb="4" eb="5">
      <t>ジ</t>
    </rPh>
    <rPh sb="6" eb="8">
      <t>タイフウ</t>
    </rPh>
    <rPh sb="8" eb="9">
      <t>トウ</t>
    </rPh>
    <rPh sb="10" eb="13">
      <t>フウスイガイ</t>
    </rPh>
    <rPh sb="14" eb="15">
      <t>カサ</t>
    </rPh>
    <rPh sb="17" eb="19">
      <t>バアイ</t>
    </rPh>
    <rPh sb="25" eb="27">
      <t>ヒナン</t>
    </rPh>
    <rPh sb="27" eb="29">
      <t>バショ</t>
    </rPh>
    <rPh sb="30" eb="32">
      <t>セッテイ</t>
    </rPh>
    <rPh sb="34" eb="36">
      <t>セッテイ</t>
    </rPh>
    <rPh sb="38" eb="40">
      <t>バショ</t>
    </rPh>
    <rPh sb="41" eb="43">
      <t>ヒナン</t>
    </rPh>
    <rPh sb="47" eb="50">
      <t>ヒナンジ</t>
    </rPh>
    <rPh sb="51" eb="53">
      <t>シンスイ</t>
    </rPh>
    <rPh sb="56" eb="58">
      <t>ツウコウ</t>
    </rPh>
    <rPh sb="58" eb="60">
      <t>コンナン</t>
    </rPh>
    <rPh sb="68" eb="70">
      <t>カクニ</t>
    </rPh>
    <phoneticPr fontId="1"/>
  </si>
  <si>
    <t>車両</t>
  </si>
  <si>
    <t>スマートフォンやタブレットが対象です</t>
    <rPh sb="14" eb="16">
      <t>タイショウ</t>
    </rPh>
    <phoneticPr fontId="1"/>
  </si>
  <si>
    <t>（例）あしや防災ネット、市HP、Yahoo！等の防災アプリ</t>
    <rPh sb="1" eb="2">
      <t>レイ</t>
    </rPh>
    <rPh sb="6" eb="8">
      <t>ボウサイ</t>
    </rPh>
    <rPh sb="12" eb="13">
      <t>シ</t>
    </rPh>
    <rPh sb="22" eb="23">
      <t>トウ</t>
    </rPh>
    <rPh sb="24" eb="26">
      <t>ボウサイ</t>
    </rPh>
    <phoneticPr fontId="1"/>
  </si>
  <si>
    <t>各施設の関係課を入力</t>
    <rPh sb="0" eb="3">
      <t>カクシセツ</t>
    </rPh>
    <rPh sb="4" eb="7">
      <t>カンケイカ</t>
    </rPh>
    <rPh sb="8" eb="10">
      <t>ニュウリョク</t>
    </rPh>
    <phoneticPr fontId="1"/>
  </si>
  <si>
    <t>各施設の関係課の番号を入力</t>
    <rPh sb="0" eb="3">
      <t>カクシセツ</t>
    </rPh>
    <rPh sb="4" eb="7">
      <t>カンケイカ</t>
    </rPh>
    <rPh sb="8" eb="10">
      <t>バンゴウ</t>
    </rPh>
    <rPh sb="11" eb="13">
      <t>ニュウリョク</t>
    </rPh>
    <phoneticPr fontId="1"/>
  </si>
  <si>
    <t>（例）市民センター</t>
    <rPh sb="1" eb="2">
      <t>レイ</t>
    </rPh>
    <rPh sb="3" eb="5">
      <t>シミン</t>
    </rPh>
    <phoneticPr fontId="1"/>
  </si>
  <si>
    <t>（例）業平町８番２４号</t>
    <rPh sb="1" eb="2">
      <t>レイ</t>
    </rPh>
    <rPh sb="3" eb="5">
      <t>ナリヒラ</t>
    </rPh>
    <rPh sb="5" eb="6">
      <t>チョウ</t>
    </rPh>
    <rPh sb="7" eb="8">
      <t>バン</t>
    </rPh>
    <rPh sb="10" eb="11">
      <t>ゴウ</t>
    </rPh>
    <phoneticPr fontId="1"/>
  </si>
  <si>
    <t>（例）600m</t>
    <rPh sb="1" eb="2">
      <t>レイ</t>
    </rPh>
    <phoneticPr fontId="1"/>
  </si>
  <si>
    <t>（選択）徒歩／車両　4台</t>
    <rPh sb="1" eb="3">
      <t>センタク</t>
    </rPh>
    <rPh sb="4" eb="6">
      <t>トホ</t>
    </rPh>
    <rPh sb="7" eb="9">
      <t>シャリョウ</t>
    </rPh>
    <rPh sb="11" eb="12">
      <t>ダイ</t>
    </rPh>
    <phoneticPr fontId="1"/>
  </si>
  <si>
    <t>令和　　年　　月　　日</t>
    <rPh sb="0" eb="2">
      <t>レイワ</t>
    </rPh>
    <rPh sb="4" eb="5">
      <t>ネン</t>
    </rPh>
    <rPh sb="7" eb="8">
      <t>ガツ</t>
    </rPh>
    <rPh sb="10" eb="11">
      <t>ニチ</t>
    </rPh>
    <phoneticPr fontId="1"/>
  </si>
  <si>
    <t>これ以降のタブの内容は、市への提出は不要です。</t>
    <rPh sb="2" eb="4">
      <t>イコウ</t>
    </rPh>
    <rPh sb="8" eb="10">
      <t>ナイヨウ</t>
    </rPh>
    <phoneticPr fontId="1"/>
  </si>
  <si>
    <t>各施設で管理を行ってください。</t>
    <rPh sb="0" eb="3">
      <t>カクシセツ</t>
    </rPh>
    <rPh sb="4" eb="6">
      <t>カンリ</t>
    </rPh>
    <rPh sb="7" eb="8">
      <t>オコナ</t>
    </rPh>
    <phoneticPr fontId="1"/>
  </si>
  <si>
    <t>　避難場所・津波一時避難施設</t>
    <rPh sb="6" eb="14">
      <t>ツナミイチジヒナンシセツ</t>
    </rPh>
    <phoneticPr fontId="1"/>
  </si>
  <si>
    <t>新規採用の従業員、全従業員</t>
    <rPh sb="0" eb="2">
      <t>シンキ</t>
    </rPh>
    <rPh sb="2" eb="4">
      <t>サイヨウ</t>
    </rPh>
    <rPh sb="5" eb="8">
      <t>ジュウギョウイン</t>
    </rPh>
    <rPh sb="9" eb="13">
      <t>ゼンジュウギョウイン</t>
    </rPh>
    <phoneticPr fontId="1"/>
  </si>
  <si>
    <t>新規採用の従業員、全従業員、利用者</t>
    <rPh sb="0" eb="2">
      <t>シンキ</t>
    </rPh>
    <rPh sb="2" eb="4">
      <t>サイヨウ</t>
    </rPh>
    <rPh sb="5" eb="8">
      <t>ジュウギョウイン</t>
    </rPh>
    <rPh sb="9" eb="13">
      <t>ゼンジュウギョウイン</t>
    </rPh>
    <rPh sb="14" eb="17">
      <t>リヨウシャ</t>
    </rPh>
    <phoneticPr fontId="1"/>
  </si>
  <si>
    <t>入力例</t>
    <rPh sb="0" eb="2">
      <t>ニュウリョク</t>
    </rPh>
    <rPh sb="2" eb="3">
      <t>レイ</t>
    </rPh>
    <phoneticPr fontId="1"/>
  </si>
  <si>
    <r>
      <t>（自衛水防組織）　</t>
    </r>
    <r>
      <rPr>
        <b/>
        <sz val="11"/>
        <color theme="0"/>
        <rFont val="Meiryo UI"/>
        <family val="3"/>
        <charset val="128"/>
      </rPr>
      <t>※記入不要</t>
    </r>
    <rPh sb="1" eb="3">
      <t>ジエイ</t>
    </rPh>
    <rPh sb="3" eb="5">
      <t>スイボウ</t>
    </rPh>
    <rPh sb="5" eb="7">
      <t>ソシキ</t>
    </rPh>
    <rPh sb="10" eb="14">
      <t>キニュウフヨウ</t>
    </rPh>
    <phoneticPr fontId="1"/>
  </si>
  <si>
    <t>テレビ、ラジオ、気象庁HPなど</t>
    <rPh sb="8" eb="11">
      <t>キショウチョウ</t>
    </rPh>
    <phoneticPr fontId="1"/>
  </si>
  <si>
    <t xml:space="preserve"> ・地震情報の情報収集</t>
    <rPh sb="2" eb="6">
      <t>ジシンジョウホウ</t>
    </rPh>
    <phoneticPr fontId="1"/>
  </si>
  <si>
    <t>芦屋市で地震が観測されたが</t>
    <rPh sb="0" eb="3">
      <t>アシヤシ</t>
    </rPh>
    <rPh sb="4" eb="6">
      <t>ジシン</t>
    </rPh>
    <rPh sb="7" eb="9">
      <t>カンソク</t>
    </rPh>
    <phoneticPr fontId="1"/>
  </si>
  <si>
    <t>津波注意報や警報は</t>
    <rPh sb="0" eb="5">
      <t>ツナミチュウイホウ</t>
    </rPh>
    <rPh sb="6" eb="8">
      <t>ケイホウ</t>
    </rPh>
    <phoneticPr fontId="1"/>
  </si>
  <si>
    <t>発表されていない場合</t>
    <rPh sb="0" eb="2">
      <t>ハッピョウ</t>
    </rPh>
    <rPh sb="8" eb="10">
      <t>バアイ</t>
    </rPh>
    <phoneticPr fontId="1"/>
  </si>
  <si>
    <t>芦屋市に</t>
    <rPh sb="0" eb="3">
      <t>アシヤシ</t>
    </rPh>
    <phoneticPr fontId="1"/>
  </si>
  <si>
    <t>津波注意報が発表されている場合</t>
    <rPh sb="0" eb="5">
      <t>ツナミチュウイホウ</t>
    </rPh>
    <rPh sb="6" eb="8">
      <t>ハッピョウ</t>
    </rPh>
    <rPh sb="13" eb="15">
      <t>バアイ</t>
    </rPh>
    <phoneticPr fontId="1"/>
  </si>
  <si>
    <t>・津波警報の発表</t>
    <rPh sb="1" eb="5">
      <t>ツナミケイホウ</t>
    </rPh>
    <rPh sb="6" eb="8">
      <t>ハッピョウ</t>
    </rPh>
    <phoneticPr fontId="1"/>
  </si>
  <si>
    <t>・大津波警報の発表</t>
    <rPh sb="1" eb="6">
      <t>オオツナミケイホウ</t>
    </rPh>
    <rPh sb="7" eb="9">
      <t>ハッピョウ</t>
    </rPh>
    <phoneticPr fontId="1"/>
  </si>
  <si>
    <t>・避難指示／緊急安全確保の発令</t>
    <rPh sb="1" eb="5">
      <t>ヒナンシジ</t>
    </rPh>
    <rPh sb="6" eb="12">
      <t>キンキュウアンゼンカクホ</t>
    </rPh>
    <rPh sb="13" eb="15">
      <t>ハツレイ</t>
    </rPh>
    <phoneticPr fontId="1"/>
  </si>
  <si>
    <t>あいうえお</t>
    <phoneticPr fontId="1"/>
  </si>
  <si>
    <t>□</t>
    <phoneticPr fontId="1"/>
  </si>
  <si>
    <t>施設利用者に係る機材等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</si>
</sst>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5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b/>
      <u val="double"/>
      <sz val="12"/>
      <color rgb="FFFF0000"/>
      <name val="Meiryo UI"/>
      <family val="3"/>
      <charset val="128"/>
    </font>
    <font>
      <sz val="11"/>
      <color rgb="FFFF0000"/>
      <name val="Meiryo UI"/>
      <family val="3"/>
      <charset val="128"/>
    </font>
    <font>
      <sz val="9"/>
      <color rgb="FFFF0000"/>
      <name val="Meiryo UI"/>
      <family val="3"/>
      <charset val="128"/>
    </font>
    <font>
      <b/>
      <sz val="11"/>
      <color theme="0"/>
      <name val="Meiryo UI"/>
      <family val="3"/>
      <charset val="128"/>
    </font>
    <font>
      <b/>
      <sz val="48"/>
      <color theme="1"/>
      <name val="ＭＳ Ｐ明朝"/>
      <family val="1"/>
      <charset val="128"/>
    </font>
    <font>
      <b/>
      <sz val="20"/>
      <color theme="1"/>
      <name val="ＭＳ Ｐゴシック"/>
      <family val="3"/>
      <charset val="128"/>
      <scheme val="minor"/>
    </font>
    <font>
      <sz val="10"/>
      <color rgb="FFFF0000"/>
      <name val="Meiryo UI"/>
      <family val="3"/>
      <charset val="128"/>
    </font>
    <font>
      <u/>
      <sz val="14"/>
      <color theme="1"/>
      <name val="ＭＳ Ｐゴシック"/>
      <family val="2"/>
      <charset val="128"/>
      <scheme val="minor"/>
    </font>
  </fonts>
  <fills count="13">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8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thin">
        <color auto="1"/>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style="double">
        <color auto="1"/>
      </left>
      <right/>
      <top style="thin">
        <color indexed="64"/>
      </top>
      <bottom style="thin">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503">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3" fillId="0" borderId="0" xfId="0" applyFont="1" applyBorder="1">
      <alignment vertical="center"/>
    </xf>
    <xf numFmtId="0" fontId="24" fillId="0" borderId="0" xfId="0" applyFont="1" applyBorder="1">
      <alignment vertical="center"/>
    </xf>
    <xf numFmtId="0" fontId="24" fillId="0" borderId="0" xfId="0" applyFont="1" applyBorder="1" applyAlignment="1">
      <alignment vertical="center" shrinkToFit="1"/>
    </xf>
    <xf numFmtId="0" fontId="25" fillId="0" borderId="0" xfId="0" applyFont="1" applyBorder="1">
      <alignment vertical="center"/>
    </xf>
    <xf numFmtId="0" fontId="24" fillId="0" borderId="0" xfId="0" applyFont="1" applyBorder="1" applyAlignment="1">
      <alignment vertical="center" wrapText="1"/>
    </xf>
    <xf numFmtId="0" fontId="24" fillId="0" borderId="19" xfId="0" applyFont="1" applyBorder="1" applyAlignment="1">
      <alignment horizontal="center" vertical="center" wrapText="1"/>
    </xf>
    <xf numFmtId="0" fontId="26" fillId="0" borderId="20" xfId="0" applyFont="1" applyBorder="1" applyAlignment="1">
      <alignment horizontal="center" vertical="center" shrinkToFit="1"/>
    </xf>
    <xf numFmtId="0" fontId="27" fillId="2" borderId="13" xfId="0" applyFont="1" applyFill="1" applyBorder="1" applyAlignment="1">
      <alignment vertical="center" wrapText="1"/>
    </xf>
    <xf numFmtId="0" fontId="27" fillId="2" borderId="14" xfId="0" applyFont="1" applyFill="1" applyBorder="1" applyAlignment="1">
      <alignment vertical="center" shrinkToFit="1"/>
    </xf>
    <xf numFmtId="0" fontId="27" fillId="0" borderId="37" xfId="0" applyFont="1" applyFill="1" applyBorder="1" applyAlignment="1">
      <alignment vertical="center" wrapText="1"/>
    </xf>
    <xf numFmtId="0" fontId="27" fillId="0" borderId="13" xfId="0" applyFont="1" applyFill="1" applyBorder="1" applyAlignment="1">
      <alignment vertical="center" wrapText="1"/>
    </xf>
    <xf numFmtId="0" fontId="27" fillId="0" borderId="14" xfId="0" applyFont="1" applyFill="1" applyBorder="1" applyAlignment="1">
      <alignment vertical="center" shrinkToFit="1"/>
    </xf>
    <xf numFmtId="0" fontId="27" fillId="0" borderId="0" xfId="0" applyFont="1" applyFill="1" applyBorder="1" applyAlignment="1">
      <alignment vertical="center" shrinkToFit="1"/>
    </xf>
    <xf numFmtId="0" fontId="28" fillId="0" borderId="39" xfId="0" applyFont="1" applyBorder="1" applyAlignment="1">
      <alignment vertical="center" wrapText="1"/>
    </xf>
    <xf numFmtId="0" fontId="28" fillId="0" borderId="3" xfId="0" applyFont="1" applyBorder="1" applyAlignment="1">
      <alignment vertical="center" wrapText="1"/>
    </xf>
    <xf numFmtId="0" fontId="28" fillId="3" borderId="36" xfId="0" applyNumberFormat="1" applyFont="1" applyFill="1" applyBorder="1" applyAlignment="1" applyProtection="1">
      <alignment horizontal="justify" vertical="center" wrapText="1"/>
      <protection locked="0"/>
    </xf>
    <xf numFmtId="176" fontId="28" fillId="0" borderId="0" xfId="0" applyNumberFormat="1" applyFont="1" applyBorder="1" applyAlignment="1">
      <alignment horizontal="justify" vertical="center" wrapText="1"/>
    </xf>
    <xf numFmtId="176" fontId="28" fillId="0" borderId="0" xfId="0" applyNumberFormat="1" applyFont="1" applyFill="1" applyBorder="1" applyAlignment="1">
      <alignment horizontal="justify" vertical="center" wrapText="1"/>
    </xf>
    <xf numFmtId="176" fontId="26" fillId="0" borderId="15" xfId="0" applyNumberFormat="1" applyFont="1" applyBorder="1" applyAlignment="1">
      <alignment horizontal="justify" vertical="center" shrinkToFit="1"/>
    </xf>
    <xf numFmtId="0" fontId="28" fillId="0" borderId="0" xfId="0" applyFont="1" applyBorder="1">
      <alignment vertical="center"/>
    </xf>
    <xf numFmtId="0" fontId="28" fillId="0" borderId="39"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0" xfId="0" applyNumberFormat="1" applyFont="1" applyBorder="1" applyAlignment="1">
      <alignment horizontal="justify" vertical="center" wrapText="1"/>
    </xf>
    <xf numFmtId="0" fontId="24" fillId="0" borderId="39" xfId="0" applyFont="1" applyBorder="1" applyAlignment="1">
      <alignment vertical="center" wrapText="1"/>
    </xf>
    <xf numFmtId="0" fontId="24" fillId="0" borderId="3" xfId="0" applyFont="1" applyBorder="1" applyAlignment="1">
      <alignment vertical="center" wrapText="1"/>
    </xf>
    <xf numFmtId="0" fontId="28" fillId="0" borderId="0" xfId="0" applyFont="1" applyFill="1" applyBorder="1" applyAlignment="1" applyProtection="1">
      <alignment vertical="center" wrapText="1"/>
      <protection locked="0"/>
    </xf>
    <xf numFmtId="0" fontId="26" fillId="0" borderId="15" xfId="0" applyFont="1" applyBorder="1" applyAlignment="1">
      <alignment horizontal="justify" vertical="center" shrinkToFit="1"/>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8" fillId="0" borderId="0" xfId="0" applyFont="1" applyBorder="1" applyAlignment="1">
      <alignment vertical="center" wrapText="1"/>
    </xf>
    <xf numFmtId="0" fontId="28" fillId="0" borderId="0" xfId="0" applyFont="1" applyFill="1" applyBorder="1" applyAlignment="1">
      <alignment vertical="center" wrapText="1"/>
    </xf>
    <xf numFmtId="0" fontId="27" fillId="0" borderId="0" xfId="0" applyFont="1" applyBorder="1" applyAlignment="1">
      <alignment horizontal="justify" vertical="center" wrapText="1"/>
    </xf>
    <xf numFmtId="0" fontId="27" fillId="0" borderId="0" xfId="0" applyFont="1" applyFill="1" applyBorder="1" applyAlignment="1">
      <alignment horizontal="justify" vertical="center" wrapText="1"/>
    </xf>
    <xf numFmtId="0" fontId="24" fillId="0" borderId="15" xfId="0" applyFont="1" applyBorder="1" applyAlignment="1">
      <alignment horizontal="justify" vertical="center" shrinkToFit="1"/>
    </xf>
    <xf numFmtId="0" fontId="28" fillId="4" borderId="41" xfId="0" applyFont="1" applyFill="1" applyBorder="1" applyAlignment="1">
      <alignment vertical="center" wrapText="1"/>
    </xf>
    <xf numFmtId="0" fontId="24" fillId="4" borderId="42" xfId="0" applyFont="1" applyFill="1" applyBorder="1" applyAlignment="1">
      <alignment horizontal="justify" vertical="center" shrinkToFit="1"/>
    </xf>
    <xf numFmtId="177" fontId="28" fillId="3" borderId="36" xfId="0" applyNumberFormat="1" applyFont="1" applyFill="1" applyBorder="1" applyAlignment="1" applyProtection="1">
      <alignment vertical="center" wrapText="1"/>
      <protection locked="0"/>
    </xf>
    <xf numFmtId="177" fontId="28" fillId="0" borderId="0" xfId="0" applyNumberFormat="1" applyFont="1" applyFill="1" applyBorder="1" applyAlignment="1" applyProtection="1">
      <alignment vertical="center" wrapText="1"/>
      <protection locked="0"/>
    </xf>
    <xf numFmtId="0" fontId="24"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wrapText="1"/>
    </xf>
    <xf numFmtId="177" fontId="28" fillId="0" borderId="0" xfId="0" applyNumberFormat="1" applyFont="1" applyFill="1" applyBorder="1" applyAlignment="1">
      <alignment horizontal="right" vertical="center" wrapText="1"/>
    </xf>
    <xf numFmtId="177" fontId="28" fillId="0" borderId="0" xfId="0" applyNumberFormat="1" applyFont="1" applyFill="1" applyBorder="1" applyAlignment="1" applyProtection="1">
      <alignment horizontal="center" vertical="center" wrapText="1"/>
      <protection locked="0"/>
    </xf>
    <xf numFmtId="177" fontId="28" fillId="0" borderId="0" xfId="0" applyNumberFormat="1" applyFont="1" applyFill="1" applyBorder="1" applyAlignment="1">
      <alignment vertical="center" wrapText="1"/>
    </xf>
    <xf numFmtId="177" fontId="28" fillId="3" borderId="36" xfId="0" applyNumberFormat="1" applyFont="1" applyFill="1" applyBorder="1" applyAlignment="1" applyProtection="1">
      <alignment horizontal="right" vertical="center" wrapText="1"/>
      <protection locked="0"/>
    </xf>
    <xf numFmtId="177" fontId="28" fillId="0" borderId="0" xfId="0" applyNumberFormat="1" applyFont="1" applyFill="1" applyBorder="1" applyAlignment="1" applyProtection="1">
      <alignment horizontal="right" vertical="center" wrapText="1"/>
      <protection locked="0"/>
    </xf>
    <xf numFmtId="0" fontId="24" fillId="0" borderId="38" xfId="0" applyFont="1" applyBorder="1" applyAlignment="1">
      <alignment horizontal="justify" vertical="center" wrapText="1"/>
    </xf>
    <xf numFmtId="0" fontId="24" fillId="0" borderId="16" xfId="0" applyFont="1" applyBorder="1" applyAlignment="1">
      <alignment horizontal="justify" vertical="center" wrapText="1"/>
    </xf>
    <xf numFmtId="0" fontId="27" fillId="0" borderId="16" xfId="0" applyFont="1" applyBorder="1" applyAlignment="1">
      <alignment horizontal="justify" vertical="center" wrapText="1"/>
    </xf>
    <xf numFmtId="0" fontId="27" fillId="0" borderId="16" xfId="0" applyFont="1" applyFill="1" applyBorder="1" applyAlignment="1">
      <alignment horizontal="justify" vertical="center" wrapText="1"/>
    </xf>
    <xf numFmtId="0" fontId="24" fillId="0" borderId="17" xfId="0" applyFont="1" applyBorder="1" applyAlignment="1">
      <alignment horizontal="justify" vertical="center" shrinkToFit="1"/>
    </xf>
    <xf numFmtId="0" fontId="27" fillId="2" borderId="19" xfId="0" applyFont="1" applyFill="1" applyBorder="1" applyAlignment="1">
      <alignment vertical="center" wrapText="1"/>
    </xf>
    <xf numFmtId="0" fontId="27" fillId="2" borderId="20" xfId="0" applyFont="1" applyFill="1" applyBorder="1" applyAlignment="1">
      <alignment vertical="center" shrinkToFit="1"/>
    </xf>
    <xf numFmtId="0" fontId="27" fillId="0" borderId="0" xfId="0" applyFont="1" applyFill="1" applyBorder="1" applyAlignment="1">
      <alignment vertical="center" wrapText="1"/>
    </xf>
    <xf numFmtId="0" fontId="24" fillId="0" borderId="0" xfId="0" applyFont="1" applyFill="1" applyBorder="1" applyAlignment="1">
      <alignment horizontal="justify" vertical="center" shrinkToFit="1"/>
    </xf>
    <xf numFmtId="0" fontId="24" fillId="0" borderId="37" xfId="0" applyFont="1" applyFill="1" applyBorder="1" applyAlignment="1">
      <alignment horizontal="justify" vertical="center" wrapText="1"/>
    </xf>
    <xf numFmtId="0" fontId="24" fillId="0" borderId="0" xfId="0" applyFont="1" applyAlignment="1">
      <alignment vertical="center" wrapText="1"/>
    </xf>
    <xf numFmtId="0" fontId="24" fillId="0" borderId="39" xfId="0" applyFont="1" applyBorder="1" applyAlignment="1">
      <alignment vertical="top" wrapText="1"/>
    </xf>
    <xf numFmtId="0" fontId="24" fillId="0" borderId="0" xfId="0" applyFont="1" applyBorder="1" applyAlignment="1">
      <alignment vertical="top" wrapText="1"/>
    </xf>
    <xf numFmtId="0" fontId="29" fillId="0" borderId="0" xfId="0" applyFont="1" applyFill="1" applyBorder="1" applyProtection="1">
      <alignment vertical="center"/>
      <protection locked="0"/>
    </xf>
    <xf numFmtId="0" fontId="29" fillId="0" borderId="0" xfId="0" applyFont="1" applyFill="1" applyBorder="1">
      <alignment vertical="center"/>
    </xf>
    <xf numFmtId="0" fontId="29" fillId="3" borderId="36" xfId="0" applyFont="1" applyFill="1" applyBorder="1" applyProtection="1">
      <alignment vertical="center"/>
      <protection locked="0"/>
    </xf>
    <xf numFmtId="0" fontId="24" fillId="0" borderId="0" xfId="0" applyFont="1" applyFill="1" applyBorder="1">
      <alignment vertical="center"/>
    </xf>
    <xf numFmtId="0" fontId="24" fillId="4" borderId="41" xfId="0" applyFont="1" applyFill="1" applyBorder="1">
      <alignment vertical="center"/>
    </xf>
    <xf numFmtId="0" fontId="24" fillId="4" borderId="42" xfId="0" applyFont="1" applyFill="1" applyBorder="1" applyAlignment="1">
      <alignment vertical="center" shrinkToFit="1"/>
    </xf>
    <xf numFmtId="0" fontId="28" fillId="0" borderId="0" xfId="0" applyFont="1" applyFill="1" applyBorder="1" applyAlignment="1">
      <alignment vertical="center" shrinkToFit="1"/>
    </xf>
    <xf numFmtId="0" fontId="24" fillId="0" borderId="39" xfId="0" applyFont="1" applyFill="1" applyBorder="1" applyAlignment="1">
      <alignment vertical="center" wrapText="1"/>
    </xf>
    <xf numFmtId="0" fontId="24" fillId="0" borderId="0" xfId="0" applyFont="1" applyFill="1" applyBorder="1" applyAlignment="1">
      <alignment vertical="center" wrapText="1"/>
    </xf>
    <xf numFmtId="178" fontId="28" fillId="3" borderId="36" xfId="0" applyNumberFormat="1" applyFont="1" applyFill="1" applyBorder="1" applyAlignment="1" applyProtection="1">
      <alignment vertical="center" wrapText="1"/>
      <protection locked="0"/>
    </xf>
    <xf numFmtId="178" fontId="28" fillId="0" borderId="0" xfId="0" applyNumberFormat="1" applyFont="1" applyFill="1" applyBorder="1" applyAlignment="1" applyProtection="1">
      <alignment vertical="center" wrapText="1"/>
      <protection locked="0"/>
    </xf>
    <xf numFmtId="0" fontId="28" fillId="0" borderId="0" xfId="0" applyFont="1" applyFill="1" applyBorder="1" applyAlignment="1" applyProtection="1">
      <alignment horizontal="left" vertical="center" wrapText="1"/>
      <protection locked="0"/>
    </xf>
    <xf numFmtId="0" fontId="27" fillId="2" borderId="20" xfId="0" applyFont="1" applyFill="1" applyBorder="1" applyAlignment="1">
      <alignment vertical="center" wrapText="1"/>
    </xf>
    <xf numFmtId="0" fontId="28" fillId="0" borderId="0" xfId="0" applyFont="1" applyBorder="1" applyAlignment="1">
      <alignment vertical="center" shrinkToFit="1"/>
    </xf>
    <xf numFmtId="0" fontId="30" fillId="0" borderId="0" xfId="0" applyFont="1" applyFill="1" applyBorder="1" applyAlignment="1">
      <alignment horizontal="right" vertical="center"/>
    </xf>
    <xf numFmtId="0" fontId="29" fillId="3" borderId="36" xfId="0" applyFont="1" applyFill="1" applyBorder="1" applyAlignment="1" applyProtection="1">
      <alignment horizontal="center" vertical="center"/>
      <protection locked="0"/>
    </xf>
    <xf numFmtId="0" fontId="32" fillId="0" borderId="0" xfId="0" applyFont="1" applyBorder="1" applyAlignment="1">
      <alignment horizontal="right" vertical="center" wrapText="1"/>
    </xf>
    <xf numFmtId="0" fontId="28" fillId="0" borderId="15" xfId="0" applyFont="1" applyBorder="1" applyAlignment="1">
      <alignment horizontal="justify" vertical="center" shrinkToFit="1"/>
    </xf>
    <xf numFmtId="0" fontId="28" fillId="0" borderId="0" xfId="0" applyFont="1" applyFill="1" applyBorder="1" applyAlignment="1">
      <alignment horizontal="justify" vertical="center" wrapText="1"/>
    </xf>
    <xf numFmtId="0" fontId="24" fillId="0" borderId="0" xfId="0" applyFont="1" applyFill="1" applyBorder="1" applyAlignment="1" applyProtection="1">
      <alignment vertical="top"/>
      <protection locked="0"/>
    </xf>
    <xf numFmtId="0" fontId="28" fillId="4" borderId="41" xfId="0" applyFont="1" applyFill="1" applyBorder="1" applyAlignment="1">
      <alignment horizontal="justify" vertical="center" wrapText="1"/>
    </xf>
    <xf numFmtId="0" fontId="28" fillId="4" borderId="42" xfId="0" applyFont="1" applyFill="1" applyBorder="1" applyAlignment="1">
      <alignment horizontal="justify" vertical="center" shrinkToFit="1"/>
    </xf>
    <xf numFmtId="0" fontId="28" fillId="0" borderId="15" xfId="0" applyFont="1" applyFill="1" applyBorder="1" applyAlignment="1">
      <alignment horizontal="justify" vertical="center" shrinkToFit="1"/>
    </xf>
    <xf numFmtId="0" fontId="24" fillId="0" borderId="0" xfId="0" applyFont="1" applyFill="1" applyBorder="1" applyAlignment="1" applyProtection="1">
      <alignment vertical="center"/>
      <protection locked="0"/>
    </xf>
    <xf numFmtId="0" fontId="28" fillId="0" borderId="0" xfId="0" applyFont="1" applyFill="1" applyBorder="1" applyAlignment="1" applyProtection="1">
      <alignment vertical="top" wrapText="1"/>
      <protection locked="0"/>
    </xf>
    <xf numFmtId="0" fontId="26" fillId="0" borderId="15" xfId="0" applyFont="1" applyFill="1" applyBorder="1" applyAlignment="1">
      <alignment horizontal="justify" vertical="center" shrinkToFit="1"/>
    </xf>
    <xf numFmtId="0" fontId="33" fillId="0" borderId="15" xfId="1" applyFont="1" applyBorder="1" applyAlignment="1">
      <alignment horizontal="justify" vertical="center" shrinkToFit="1"/>
    </xf>
    <xf numFmtId="0" fontId="26" fillId="0" borderId="15" xfId="0" applyFont="1" applyFill="1" applyBorder="1" applyAlignment="1">
      <alignment vertical="center" shrinkToFit="1"/>
    </xf>
    <xf numFmtId="3" fontId="26" fillId="0" borderId="15" xfId="0" applyNumberFormat="1" applyFont="1" applyBorder="1" applyAlignment="1">
      <alignment horizontal="justify" vertical="center" shrinkToFit="1"/>
    </xf>
    <xf numFmtId="0" fontId="17"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4" fillId="0" borderId="0" xfId="0" applyFont="1">
      <alignment vertical="center"/>
    </xf>
    <xf numFmtId="0" fontId="11" fillId="6" borderId="46" xfId="0" applyFont="1" applyFill="1" applyBorder="1" applyAlignment="1">
      <alignment vertical="center"/>
    </xf>
    <xf numFmtId="0" fontId="11" fillId="6" borderId="65" xfId="0" applyFont="1" applyFill="1" applyBorder="1" applyAlignment="1">
      <alignment vertical="center"/>
    </xf>
    <xf numFmtId="0" fontId="11" fillId="6" borderId="66" xfId="0" applyFont="1" applyFill="1" applyBorder="1" applyAlignment="1">
      <alignment vertical="center"/>
    </xf>
    <xf numFmtId="0" fontId="17" fillId="0" borderId="0" xfId="0" applyFont="1" applyBorder="1" applyAlignment="1">
      <alignment horizontal="left" vertical="center" wrapText="1" indent="1"/>
    </xf>
    <xf numFmtId="0" fontId="24"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14" fillId="0" borderId="0" xfId="0" applyFont="1" applyAlignment="1">
      <alignment vertical="center"/>
    </xf>
    <xf numFmtId="0" fontId="29" fillId="0" borderId="0" xfId="0" applyFont="1" applyBorder="1" applyAlignment="1">
      <alignment horizontal="justify" vertical="center" wrapText="1"/>
    </xf>
    <xf numFmtId="0" fontId="29" fillId="0" borderId="0" xfId="0" applyFont="1" applyBorder="1" applyAlignment="1">
      <alignment vertical="center" wrapText="1"/>
    </xf>
    <xf numFmtId="0" fontId="11" fillId="0" borderId="0" xfId="0" applyFont="1" applyAlignment="1">
      <alignment horizontal="right" vertical="center"/>
    </xf>
    <xf numFmtId="49" fontId="40"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6"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4" fillId="0" borderId="0" xfId="0" applyFont="1" applyBorder="1" applyAlignment="1">
      <alignment vertical="center" wrapText="1"/>
    </xf>
    <xf numFmtId="0" fontId="27" fillId="2" borderId="19" xfId="0" applyFont="1" applyFill="1" applyBorder="1" applyAlignment="1">
      <alignment vertical="center" wrapText="1"/>
    </xf>
    <xf numFmtId="0" fontId="22" fillId="0" borderId="0" xfId="0" applyFont="1" applyAlignment="1">
      <alignment vertical="center"/>
    </xf>
    <xf numFmtId="0" fontId="41" fillId="0" borderId="0" xfId="0" applyFont="1" applyAlignment="1">
      <alignment vertical="center"/>
    </xf>
    <xf numFmtId="0" fontId="41" fillId="0" borderId="0" xfId="0" applyFont="1" applyAlignment="1">
      <alignment horizontal="left" vertical="center"/>
    </xf>
    <xf numFmtId="0" fontId="42" fillId="9" borderId="11" xfId="0" applyFont="1" applyFill="1" applyBorder="1" applyAlignment="1">
      <alignment horizontal="center" vertical="center"/>
    </xf>
    <xf numFmtId="0" fontId="43"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2" fillId="0" borderId="0" xfId="0" applyFont="1">
      <alignment vertical="center"/>
    </xf>
    <xf numFmtId="0" fontId="44" fillId="0" borderId="0" xfId="0" applyFont="1">
      <alignment vertical="center"/>
    </xf>
    <xf numFmtId="0" fontId="22"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0" fontId="17" fillId="0" borderId="15" xfId="0" applyFont="1" applyBorder="1">
      <alignmen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1" fillId="0" borderId="0" xfId="0" applyFont="1" applyBorder="1">
      <alignment vertical="center"/>
    </xf>
    <xf numFmtId="0" fontId="17" fillId="0" borderId="11" xfId="0" applyFont="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pplyAlignment="1">
      <alignment horizontal="center" vertical="center" shrinkToFit="1"/>
    </xf>
    <xf numFmtId="176" fontId="28" fillId="0" borderId="0" xfId="0" applyNumberFormat="1" applyFont="1" applyFill="1" applyBorder="1" applyAlignment="1">
      <alignment horizontal="justify" vertical="center" shrinkToFit="1"/>
    </xf>
    <xf numFmtId="0" fontId="30" fillId="0" borderId="0" xfId="0" applyFont="1" applyFill="1" applyBorder="1" applyAlignment="1">
      <alignment horizontal="justify" vertical="center" shrinkToFit="1"/>
    </xf>
    <xf numFmtId="0" fontId="31" fillId="0" borderId="0" xfId="1" applyFont="1" applyFill="1" applyBorder="1" applyAlignment="1">
      <alignment horizontal="justify" vertical="center" shrinkToFit="1"/>
    </xf>
    <xf numFmtId="3" fontId="24" fillId="0" borderId="0" xfId="0" applyNumberFormat="1" applyFont="1" applyFill="1" applyBorder="1" applyAlignment="1">
      <alignment horizontal="justify" vertical="center" shrinkToFit="1"/>
    </xf>
    <xf numFmtId="0" fontId="28" fillId="0" borderId="0" xfId="0" applyFont="1" applyFill="1" applyBorder="1" applyAlignment="1">
      <alignment horizontal="justify" vertical="center" shrinkToFit="1"/>
    </xf>
    <xf numFmtId="0" fontId="24" fillId="0" borderId="15" xfId="0" applyFont="1" applyBorder="1">
      <alignment vertical="center"/>
    </xf>
    <xf numFmtId="0" fontId="26" fillId="0" borderId="15" xfId="0" applyFont="1" applyBorder="1" applyAlignment="1">
      <alignment vertical="center" shrinkToFit="1"/>
    </xf>
    <xf numFmtId="0" fontId="17" fillId="0" borderId="0" xfId="0" applyFont="1" applyBorder="1" applyAlignment="1">
      <alignment horizontal="left" vertical="center" indent="1"/>
    </xf>
    <xf numFmtId="0" fontId="17" fillId="0" borderId="0" xfId="0" applyFont="1" applyBorder="1" applyAlignment="1">
      <alignment horizontal="right" vertical="center"/>
    </xf>
    <xf numFmtId="0" fontId="46" fillId="0" borderId="15" xfId="0" applyFont="1" applyBorder="1" applyAlignment="1">
      <alignment horizontal="justify" vertical="center" shrinkToFit="1"/>
    </xf>
    <xf numFmtId="0" fontId="17" fillId="11" borderId="0" xfId="0" applyFont="1" applyFill="1" applyBorder="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0" fillId="0" borderId="39" xfId="0" applyBorder="1">
      <alignment vertical="center"/>
    </xf>
    <xf numFmtId="0" fontId="0" fillId="0" borderId="0" xfId="0" applyBorder="1">
      <alignment vertical="center"/>
    </xf>
    <xf numFmtId="0" fontId="0" fillId="0" borderId="15" xfId="0" applyBorder="1">
      <alignment vertical="center"/>
    </xf>
    <xf numFmtId="0" fontId="14" fillId="12" borderId="0" xfId="0" applyFont="1" applyFill="1" applyAlignment="1">
      <alignment horizontal="right" vertical="center" wrapText="1"/>
    </xf>
    <xf numFmtId="0" fontId="11" fillId="12" borderId="0" xfId="0" applyFont="1" applyFill="1" applyAlignment="1">
      <alignment vertical="center"/>
    </xf>
    <xf numFmtId="0" fontId="47" fillId="0" borderId="15" xfId="0" applyFont="1" applyBorder="1" applyAlignment="1">
      <alignment horizontal="justify" vertical="center" shrinkToFit="1"/>
    </xf>
    <xf numFmtId="0" fontId="46" fillId="10" borderId="15" xfId="0" applyFont="1" applyFill="1" applyBorder="1" applyAlignment="1">
      <alignment horizontal="justify" vertical="center" shrinkToFit="1"/>
    </xf>
    <xf numFmtId="0" fontId="51" fillId="0" borderId="15" xfId="0" applyFont="1" applyBorder="1" applyAlignment="1">
      <alignment horizontal="justify" vertical="center" shrinkToFit="1"/>
    </xf>
    <xf numFmtId="0" fontId="14" fillId="0" borderId="0" xfId="0" applyFont="1" applyFill="1" applyAlignment="1">
      <alignment horizontal="justify" vertical="center"/>
    </xf>
    <xf numFmtId="0" fontId="11" fillId="0" borderId="0" xfId="0" applyFont="1" applyFill="1" applyAlignment="1">
      <alignment vertical="center"/>
    </xf>
    <xf numFmtId="0" fontId="14" fillId="0" borderId="0" xfId="0" applyFont="1" applyFill="1" applyAlignment="1">
      <alignment vertical="top" wrapText="1"/>
    </xf>
    <xf numFmtId="0" fontId="14" fillId="0" borderId="0" xfId="0" applyFont="1" applyFill="1" applyAlignment="1">
      <alignment horizontal="right" vertical="center" wrapText="1"/>
    </xf>
    <xf numFmtId="0" fontId="14" fillId="0" borderId="0" xfId="0" applyFont="1" applyFill="1" applyAlignment="1">
      <alignment vertical="center" wrapText="1"/>
    </xf>
    <xf numFmtId="0" fontId="14" fillId="0" borderId="54" xfId="0" applyFont="1" applyFill="1" applyBorder="1" applyAlignment="1">
      <alignment vertical="center" wrapText="1"/>
    </xf>
    <xf numFmtId="0" fontId="17" fillId="0" borderId="61"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8" fillId="3" borderId="10" xfId="0" applyFont="1" applyFill="1" applyBorder="1" applyAlignment="1" applyProtection="1">
      <alignment vertical="top" wrapText="1"/>
      <protection locked="0"/>
    </xf>
    <xf numFmtId="0" fontId="28" fillId="3" borderId="4" xfId="0" applyFont="1" applyFill="1" applyBorder="1" applyAlignment="1" applyProtection="1">
      <alignment vertical="top" wrapText="1"/>
      <protection locked="0"/>
    </xf>
    <xf numFmtId="0" fontId="28" fillId="3" borderId="5" xfId="0" applyFont="1" applyFill="1" applyBorder="1" applyAlignment="1" applyProtection="1">
      <alignment vertical="top" wrapText="1"/>
      <protection locked="0"/>
    </xf>
    <xf numFmtId="0" fontId="28" fillId="3" borderId="9" xfId="0" applyFont="1" applyFill="1" applyBorder="1" applyAlignment="1" applyProtection="1">
      <alignment vertical="top" wrapText="1"/>
      <protection locked="0"/>
    </xf>
    <xf numFmtId="0" fontId="28" fillId="3" borderId="6" xfId="0" applyFont="1" applyFill="1" applyBorder="1" applyAlignment="1" applyProtection="1">
      <alignment vertical="top" wrapText="1"/>
      <protection locked="0"/>
    </xf>
    <xf numFmtId="0" fontId="28" fillId="3" borderId="2" xfId="0" applyFont="1" applyFill="1" applyBorder="1" applyAlignment="1" applyProtection="1">
      <alignment vertical="top" wrapText="1"/>
      <protection locked="0"/>
    </xf>
    <xf numFmtId="179" fontId="28" fillId="3" borderId="40" xfId="0" applyNumberFormat="1" applyFont="1" applyFill="1" applyBorder="1" applyAlignment="1" applyProtection="1">
      <alignment vertical="center" wrapText="1"/>
      <protection locked="0"/>
    </xf>
    <xf numFmtId="179" fontId="28" fillId="3" borderId="1" xfId="0" applyNumberFormat="1" applyFont="1" applyFill="1" applyBorder="1" applyAlignment="1" applyProtection="1">
      <alignment vertical="center" wrapText="1"/>
      <protection locked="0"/>
    </xf>
    <xf numFmtId="0" fontId="28" fillId="3" borderId="40" xfId="0" applyFont="1" applyFill="1" applyBorder="1" applyAlignment="1" applyProtection="1">
      <alignment vertical="center" wrapText="1"/>
      <protection locked="0"/>
    </xf>
    <xf numFmtId="0" fontId="28" fillId="3" borderId="7"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40"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wrapText="1"/>
      <protection locked="0"/>
    </xf>
    <xf numFmtId="0" fontId="27" fillId="2" borderId="18" xfId="0" applyFont="1" applyFill="1" applyBorder="1" applyAlignment="1">
      <alignment vertical="center" wrapText="1"/>
    </xf>
    <xf numFmtId="0" fontId="27" fillId="2" borderId="19" xfId="0" applyFont="1" applyFill="1" applyBorder="1" applyAlignment="1">
      <alignment vertical="center" wrapText="1"/>
    </xf>
    <xf numFmtId="0" fontId="24" fillId="4" borderId="62" xfId="0" applyFont="1" applyFill="1" applyBorder="1" applyAlignment="1">
      <alignment vertical="center" wrapText="1"/>
    </xf>
    <xf numFmtId="0" fontId="24" fillId="4" borderId="41" xfId="0" applyFont="1" applyFill="1" applyBorder="1" applyAlignment="1">
      <alignment vertical="center" wrapText="1"/>
    </xf>
    <xf numFmtId="0" fontId="24" fillId="0" borderId="0" xfId="0" applyFont="1" applyBorder="1" applyAlignment="1">
      <alignment vertical="center" wrapText="1"/>
    </xf>
    <xf numFmtId="0" fontId="24" fillId="0" borderId="0" xfId="0" applyFont="1" applyAlignment="1">
      <alignment vertical="center" wrapText="1"/>
    </xf>
    <xf numFmtId="0" fontId="24" fillId="0" borderId="0" xfId="0" applyFont="1" applyBorder="1" applyAlignment="1">
      <alignment vertical="center"/>
    </xf>
    <xf numFmtId="177" fontId="28" fillId="3" borderId="40" xfId="0" applyNumberFormat="1" applyFont="1" applyFill="1" applyBorder="1" applyAlignment="1" applyProtection="1">
      <alignment horizontal="center" vertical="center" wrapText="1"/>
      <protection locked="0"/>
    </xf>
    <xf numFmtId="177" fontId="28" fillId="3" borderId="7" xfId="0" applyNumberFormat="1" applyFont="1" applyFill="1" applyBorder="1" applyAlignment="1" applyProtection="1">
      <alignment horizontal="center" vertical="center" wrapText="1"/>
      <protection locked="0"/>
    </xf>
    <xf numFmtId="177" fontId="28" fillId="3" borderId="1" xfId="0" applyNumberFormat="1" applyFont="1" applyFill="1" applyBorder="1" applyAlignment="1" applyProtection="1">
      <alignment horizontal="center" vertical="center" wrapText="1"/>
      <protection locked="0"/>
    </xf>
    <xf numFmtId="0" fontId="29" fillId="0" borderId="0" xfId="0" applyFont="1" applyBorder="1" applyAlignment="1">
      <alignment vertical="center" wrapText="1"/>
    </xf>
    <xf numFmtId="0" fontId="24" fillId="3" borderId="40"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0" fontId="24" fillId="3" borderId="1" xfId="0" applyFont="1" applyFill="1" applyBorder="1" applyAlignment="1" applyProtection="1">
      <alignment vertical="center"/>
      <protection locked="0"/>
    </xf>
    <xf numFmtId="0" fontId="24" fillId="3" borderId="10" xfId="0" applyFont="1" applyFill="1" applyBorder="1" applyAlignment="1" applyProtection="1">
      <alignment vertical="top"/>
      <protection locked="0"/>
    </xf>
    <xf numFmtId="0" fontId="24" fillId="3" borderId="4" xfId="0" applyFont="1" applyFill="1" applyBorder="1" applyAlignment="1" applyProtection="1">
      <alignment vertical="top"/>
      <protection locked="0"/>
    </xf>
    <xf numFmtId="0" fontId="24" fillId="3" borderId="5" xfId="0" applyFont="1" applyFill="1" applyBorder="1" applyAlignment="1" applyProtection="1">
      <alignment vertical="top"/>
      <protection locked="0"/>
    </xf>
    <xf numFmtId="0" fontId="24" fillId="3" borderId="9" xfId="0" applyFont="1" applyFill="1" applyBorder="1" applyAlignment="1" applyProtection="1">
      <alignment vertical="top"/>
      <protection locked="0"/>
    </xf>
    <xf numFmtId="0" fontId="24" fillId="3" borderId="6" xfId="0" applyFont="1" applyFill="1" applyBorder="1" applyAlignment="1" applyProtection="1">
      <alignment vertical="top"/>
      <protection locked="0"/>
    </xf>
    <xf numFmtId="0" fontId="24" fillId="3" borderId="2" xfId="0" applyFont="1" applyFill="1" applyBorder="1" applyAlignment="1" applyProtection="1">
      <alignment vertical="top"/>
      <protection locked="0"/>
    </xf>
    <xf numFmtId="0" fontId="24" fillId="4" borderId="62"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8" fillId="3" borderId="10"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28" fillId="3" borderId="5" xfId="0" applyFont="1" applyFill="1" applyBorder="1" applyAlignment="1" applyProtection="1">
      <alignment vertical="center" wrapText="1"/>
      <protection locked="0"/>
    </xf>
    <xf numFmtId="0" fontId="28" fillId="3" borderId="9" xfId="0" applyFont="1" applyFill="1" applyBorder="1" applyAlignment="1" applyProtection="1">
      <alignment vertical="center" wrapText="1"/>
      <protection locked="0"/>
    </xf>
    <xf numFmtId="0" fontId="28" fillId="3" borderId="6" xfId="0" applyFont="1" applyFill="1" applyBorder="1" applyAlignment="1" applyProtection="1">
      <alignment vertical="center" wrapText="1"/>
      <protection locked="0"/>
    </xf>
    <xf numFmtId="0" fontId="28" fillId="3" borderId="2" xfId="0" applyFont="1" applyFill="1" applyBorder="1" applyAlignment="1" applyProtection="1">
      <alignment vertical="center" wrapText="1"/>
      <protection locked="0"/>
    </xf>
    <xf numFmtId="0" fontId="28" fillId="3" borderId="3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35" xfId="0" applyFont="1" applyFill="1" applyBorder="1" applyAlignment="1" applyProtection="1">
      <alignment vertical="center" wrapText="1"/>
      <protection locked="0"/>
    </xf>
    <xf numFmtId="0" fontId="27" fillId="2" borderId="20" xfId="0" applyFont="1" applyFill="1" applyBorder="1" applyAlignment="1">
      <alignment vertical="center" wrapText="1"/>
    </xf>
    <xf numFmtId="0" fontId="28" fillId="3" borderId="40"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0" borderId="0" xfId="0" applyFont="1" applyFill="1" applyBorder="1" applyAlignment="1">
      <alignment horizontal="center" vertical="center" wrapText="1"/>
    </xf>
    <xf numFmtId="0" fontId="28" fillId="3" borderId="40" xfId="0" applyFont="1" applyFill="1" applyBorder="1" applyAlignment="1" applyProtection="1">
      <alignment horizontal="left" vertical="center" wrapText="1"/>
      <protection locked="0"/>
    </xf>
    <xf numFmtId="0" fontId="28" fillId="3" borderId="7"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4" fillId="0" borderId="40"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28" fillId="0" borderId="0" xfId="0" applyFont="1" applyFill="1" applyBorder="1" applyAlignment="1">
      <alignment horizontal="right" vertical="center" shrinkToFit="1"/>
    </xf>
    <xf numFmtId="177" fontId="28" fillId="3" borderId="40" xfId="0" applyNumberFormat="1" applyFont="1" applyFill="1" applyBorder="1" applyAlignment="1" applyProtection="1">
      <alignment horizontal="right" vertical="center" wrapText="1"/>
      <protection locked="0"/>
    </xf>
    <xf numFmtId="177" fontId="28" fillId="3" borderId="1" xfId="0" applyNumberFormat="1" applyFont="1" applyFill="1" applyBorder="1" applyAlignment="1" applyProtection="1">
      <alignment horizontal="right" vertical="center" wrapText="1"/>
      <protection locked="0"/>
    </xf>
    <xf numFmtId="0" fontId="2" fillId="3" borderId="40" xfId="1" applyFill="1" applyBorder="1" applyProtection="1">
      <alignment vertical="center"/>
      <protection locked="0"/>
    </xf>
    <xf numFmtId="0" fontId="29" fillId="3" borderId="7" xfId="0" applyFont="1" applyFill="1" applyBorder="1" applyProtection="1">
      <alignment vertical="center"/>
      <protection locked="0"/>
    </xf>
    <xf numFmtId="0" fontId="29" fillId="3" borderId="1" xfId="0" applyFont="1" applyFill="1" applyBorder="1" applyProtection="1">
      <alignment vertical="center"/>
      <protection locked="0"/>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9" fillId="0" borderId="8" xfId="0" applyFont="1" applyFill="1" applyBorder="1" applyAlignment="1">
      <alignment horizontal="center" vertical="center"/>
    </xf>
    <xf numFmtId="0" fontId="29" fillId="0" borderId="0" xfId="0" applyFont="1" applyFill="1" applyBorder="1" applyAlignment="1">
      <alignment horizontal="center" vertical="center"/>
    </xf>
    <xf numFmtId="0" fontId="47" fillId="0" borderId="15" xfId="0" applyFont="1" applyBorder="1" applyAlignment="1">
      <alignment horizontal="center" vertical="center" shrinkToFit="1"/>
    </xf>
    <xf numFmtId="38" fontId="40" fillId="5" borderId="0" xfId="2" applyFont="1" applyFill="1" applyAlignment="1">
      <alignment horizontal="left" vertical="center"/>
    </xf>
    <xf numFmtId="0" fontId="14" fillId="0" borderId="0" xfId="0" applyFont="1" applyAlignment="1">
      <alignment vertical="center" wrapText="1"/>
    </xf>
    <xf numFmtId="0" fontId="11" fillId="0" borderId="0" xfId="0" applyFont="1" applyFill="1" applyAlignment="1">
      <alignment vertical="center" wrapText="1"/>
    </xf>
    <xf numFmtId="0" fontId="14" fillId="9" borderId="76" xfId="0" applyFont="1" applyFill="1" applyBorder="1" applyAlignment="1">
      <alignment horizontal="center" vertical="center"/>
    </xf>
    <xf numFmtId="0" fontId="14" fillId="9" borderId="77" xfId="0" applyFont="1" applyFill="1" applyBorder="1" applyAlignment="1">
      <alignment horizontal="center" vertical="center"/>
    </xf>
    <xf numFmtId="0" fontId="14" fillId="9" borderId="78" xfId="0" applyFont="1" applyFill="1" applyBorder="1" applyAlignment="1">
      <alignment horizontal="center" vertical="center"/>
    </xf>
    <xf numFmtId="0" fontId="37" fillId="0" borderId="0" xfId="0" applyFont="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0" xfId="0" applyFont="1" applyBorder="1" applyAlignment="1">
      <alignment vertical="center" wrapText="1"/>
    </xf>
    <xf numFmtId="0" fontId="14" fillId="0" borderId="0" xfId="0" applyFont="1" applyAlignment="1">
      <alignment vertical="center"/>
    </xf>
    <xf numFmtId="0" fontId="14" fillId="0" borderId="18"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xf>
    <xf numFmtId="0" fontId="14" fillId="0" borderId="1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9" borderId="59"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35"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7"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73" xfId="0" applyFont="1" applyBorder="1" applyAlignment="1">
      <alignment horizontal="center" vertical="center"/>
    </xf>
    <xf numFmtId="0" fontId="14" fillId="0" borderId="75" xfId="0" applyFont="1" applyBorder="1" applyAlignment="1">
      <alignment horizontal="center" vertical="center"/>
    </xf>
    <xf numFmtId="0" fontId="17" fillId="9" borderId="46"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30" xfId="0" applyFont="1" applyBorder="1" applyAlignment="1">
      <alignment horizontal="center" vertical="center"/>
    </xf>
    <xf numFmtId="0" fontId="14" fillId="0" borderId="72" xfId="0" applyFont="1" applyBorder="1" applyAlignment="1">
      <alignment horizontal="center" vertical="center"/>
    </xf>
    <xf numFmtId="0" fontId="14" fillId="0" borderId="43" xfId="0" applyFont="1" applyBorder="1" applyAlignment="1">
      <alignment horizontal="center" vertical="center"/>
    </xf>
    <xf numFmtId="0" fontId="14" fillId="0" borderId="23" xfId="0" applyFont="1" applyBorder="1" applyAlignment="1">
      <alignment horizontal="center" vertical="center"/>
    </xf>
    <xf numFmtId="0" fontId="14" fillId="0" borderId="35" xfId="0" applyFont="1" applyBorder="1" applyAlignment="1">
      <alignment horizontal="center" vertical="center"/>
    </xf>
    <xf numFmtId="0" fontId="14" fillId="0" borderId="27" xfId="0" applyFont="1" applyBorder="1" applyAlignment="1">
      <alignment horizontal="center" vertical="center"/>
    </xf>
    <xf numFmtId="0" fontId="14" fillId="0" borderId="8" xfId="0"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2" xfId="0" applyFont="1" applyBorder="1" applyAlignment="1">
      <alignment vertical="center" shrinkToFit="1"/>
    </xf>
    <xf numFmtId="0" fontId="14" fillId="0" borderId="0" xfId="0" applyFont="1" applyBorder="1" applyAlignment="1">
      <alignment vertical="center" shrinkToFit="1"/>
    </xf>
    <xf numFmtId="0" fontId="14" fillId="0" borderId="3" xfId="0" applyFont="1" applyBorder="1" applyAlignment="1">
      <alignment vertical="center" shrinkToFi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horizontal="left" vertical="center" wrapText="1"/>
    </xf>
    <xf numFmtId="0" fontId="14" fillId="0" borderId="44" xfId="0" applyFont="1" applyBorder="1" applyAlignment="1">
      <alignment horizontal="left" vertical="center"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12" borderId="12" xfId="0" applyFont="1" applyFill="1" applyBorder="1" applyAlignment="1">
      <alignment horizontal="left" indent="1"/>
    </xf>
    <xf numFmtId="0" fontId="14" fillId="12" borderId="0" xfId="0" applyFont="1" applyFill="1" applyBorder="1" applyAlignment="1">
      <alignment horizontal="left" indent="1"/>
    </xf>
    <xf numFmtId="0" fontId="14" fillId="12" borderId="3" xfId="0" applyFont="1" applyFill="1" applyBorder="1" applyAlignment="1">
      <alignment horizontal="left" indent="1"/>
    </xf>
    <xf numFmtId="0" fontId="38" fillId="12" borderId="12" xfId="1" applyFont="1" applyFill="1" applyBorder="1" applyAlignment="1">
      <alignment horizontal="left" vertical="top" indent="1"/>
    </xf>
    <xf numFmtId="0" fontId="14" fillId="12" borderId="0" xfId="0" applyFont="1" applyFill="1" applyBorder="1" applyAlignment="1">
      <alignment horizontal="left" vertical="top" indent="1"/>
    </xf>
    <xf numFmtId="0" fontId="14" fillId="12" borderId="3" xfId="0" applyFont="1" applyFill="1" applyBorder="1" applyAlignment="1">
      <alignment horizontal="left" vertical="top" indent="1"/>
    </xf>
    <xf numFmtId="0" fontId="38" fillId="0" borderId="45" xfId="1" applyFont="1" applyBorder="1" applyAlignment="1">
      <alignment horizontal="left" vertical="top" indent="1"/>
    </xf>
    <xf numFmtId="0" fontId="14" fillId="0" borderId="6" xfId="0" applyFont="1" applyBorder="1" applyAlignment="1">
      <alignment horizontal="left" vertical="top" indent="1"/>
    </xf>
    <xf numFmtId="0" fontId="14" fillId="0" borderId="2" xfId="0" applyFont="1" applyBorder="1" applyAlignment="1">
      <alignment horizontal="left" vertical="top" indent="1"/>
    </xf>
    <xf numFmtId="0" fontId="39" fillId="12" borderId="12" xfId="1" applyFont="1" applyFill="1" applyBorder="1" applyAlignment="1">
      <alignment horizontal="left" vertical="top" indent="1"/>
    </xf>
    <xf numFmtId="0" fontId="39" fillId="12" borderId="0" xfId="1" applyFont="1" applyFill="1" applyBorder="1" applyAlignment="1">
      <alignment horizontal="left" vertical="top" indent="1"/>
    </xf>
    <xf numFmtId="0" fontId="39" fillId="12" borderId="3" xfId="1" applyFont="1" applyFill="1" applyBorder="1" applyAlignment="1">
      <alignment horizontal="left" vertical="top" indent="1"/>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37" xfId="0" applyFont="1" applyBorder="1" applyAlignment="1">
      <alignment horizontal="center"/>
    </xf>
    <xf numFmtId="0" fontId="14" fillId="0" borderId="14" xfId="0" applyFont="1" applyBorder="1" applyAlignment="1">
      <alignment horizontal="center"/>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33" xfId="0" applyFont="1" applyBorder="1" applyAlignment="1">
      <alignment horizontal="center" vertical="top"/>
    </xf>
    <xf numFmtId="0" fontId="14" fillId="0" borderId="17" xfId="0" applyFont="1" applyBorder="1" applyAlignment="1">
      <alignment horizontal="center" vertical="top"/>
    </xf>
    <xf numFmtId="0" fontId="14" fillId="0" borderId="38" xfId="0" applyFont="1" applyBorder="1" applyAlignment="1">
      <alignment horizontal="center" vertical="top"/>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7" fillId="9" borderId="18" xfId="0" applyFont="1" applyFill="1" applyBorder="1" applyAlignment="1">
      <alignment horizontal="center" vertical="center"/>
    </xf>
    <xf numFmtId="0" fontId="14" fillId="0" borderId="49" xfId="0" applyFont="1" applyBorder="1" applyAlignment="1">
      <alignment horizontal="center" vertical="top"/>
    </xf>
    <xf numFmtId="0" fontId="14" fillId="0" borderId="21" xfId="0" applyFont="1" applyBorder="1" applyAlignment="1">
      <alignment vertical="center" shrinkToFit="1"/>
    </xf>
    <xf numFmtId="0" fontId="14" fillId="0" borderId="13" xfId="0" applyFont="1" applyBorder="1" applyAlignment="1">
      <alignment vertical="center" shrinkToFit="1"/>
    </xf>
    <xf numFmtId="0" fontId="14" fillId="0" borderId="31" xfId="0" applyFont="1" applyBorder="1" applyAlignment="1">
      <alignment vertical="center" shrinkToFit="1"/>
    </xf>
    <xf numFmtId="0" fontId="17" fillId="9" borderId="47" xfId="0" applyFont="1" applyFill="1" applyBorder="1" applyAlignment="1">
      <alignment horizontal="center" vertical="center"/>
    </xf>
    <xf numFmtId="0" fontId="14" fillId="0" borderId="22" xfId="0" applyFont="1" applyBorder="1" applyAlignment="1">
      <alignment horizontal="center"/>
    </xf>
    <xf numFmtId="0" fontId="17" fillId="0" borderId="37"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5" xfId="0" applyFont="1" applyFill="1" applyBorder="1" applyAlignment="1">
      <alignment horizontal="center" vertical="center" wrapText="1"/>
    </xf>
    <xf numFmtId="38" fontId="17" fillId="0" borderId="0" xfId="2" applyFont="1" applyBorder="1" applyAlignment="1">
      <alignment horizontal="center" vertical="center" wrapText="1"/>
    </xf>
    <xf numFmtId="0" fontId="17" fillId="0" borderId="49" xfId="0" applyFont="1" applyFill="1" applyBorder="1" applyAlignment="1">
      <alignment vertical="center" wrapText="1"/>
    </xf>
    <xf numFmtId="0" fontId="17" fillId="0" borderId="6" xfId="0" applyFont="1" applyFill="1" applyBorder="1" applyAlignment="1">
      <alignment vertical="center" wrapText="1"/>
    </xf>
    <xf numFmtId="0" fontId="17" fillId="0" borderId="48" xfId="0" applyFont="1" applyFill="1" applyBorder="1" applyAlignment="1">
      <alignment vertical="center" wrapText="1"/>
    </xf>
    <xf numFmtId="0" fontId="17" fillId="0" borderId="69" xfId="0" applyFont="1" applyFill="1" applyBorder="1" applyAlignment="1">
      <alignment vertical="center" wrapText="1"/>
    </xf>
    <xf numFmtId="0" fontId="17" fillId="0" borderId="11" xfId="0" applyFont="1" applyFill="1" applyBorder="1" applyAlignment="1">
      <alignment vertical="center" wrapText="1"/>
    </xf>
    <xf numFmtId="0" fontId="17" fillId="0" borderId="64" xfId="0" applyFont="1" applyFill="1" applyBorder="1" applyAlignment="1">
      <alignment vertical="center" wrapText="1"/>
    </xf>
    <xf numFmtId="0" fontId="14" fillId="0" borderId="0" xfId="0" applyFont="1" applyAlignment="1">
      <alignment horizontal="distributed" vertical="center"/>
    </xf>
    <xf numFmtId="0" fontId="14" fillId="12" borderId="0" xfId="0" applyFont="1" applyFill="1" applyAlignment="1">
      <alignment vertical="center" wrapText="1"/>
    </xf>
    <xf numFmtId="0" fontId="34" fillId="0" borderId="0" xfId="0" applyFont="1" applyAlignment="1">
      <alignment horizontal="right" vertical="center"/>
    </xf>
    <xf numFmtId="0" fontId="10"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vertical="center" wrapText="1"/>
    </xf>
    <xf numFmtId="0" fontId="35" fillId="0" borderId="0" xfId="0" applyFont="1" applyAlignment="1">
      <alignment horizontal="center" vertical="center"/>
    </xf>
    <xf numFmtId="176" fontId="19" fillId="0" borderId="0" xfId="0" applyNumberFormat="1" applyFont="1" applyAlignment="1">
      <alignment horizontal="center" vertical="center"/>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4" fillId="0" borderId="60"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0" xfId="0" applyFont="1" applyAlignment="1">
      <alignment horizontal="right" vertical="center"/>
    </xf>
    <xf numFmtId="0" fontId="11" fillId="6" borderId="60"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68"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14" fillId="0" borderId="0" xfId="0" applyFont="1" applyFill="1" applyAlignment="1">
      <alignment vertical="center" wrapText="1"/>
    </xf>
    <xf numFmtId="0" fontId="14" fillId="0" borderId="55"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6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14" fillId="0" borderId="5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7" fillId="0" borderId="63" xfId="0" applyFont="1" applyFill="1" applyBorder="1" applyAlignment="1">
      <alignment vertical="center" wrapText="1"/>
    </xf>
    <xf numFmtId="0" fontId="17" fillId="0" borderId="6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48" xfId="0" applyFont="1" applyFill="1" applyBorder="1" applyAlignment="1">
      <alignment horizontal="left" vertical="center" wrapText="1"/>
    </xf>
    <xf numFmtId="0" fontId="17" fillId="0" borderId="63"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79"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74" xfId="0" applyFont="1" applyBorder="1" applyAlignment="1">
      <alignment horizontal="center" vertical="center"/>
    </xf>
    <xf numFmtId="0" fontId="17" fillId="0" borderId="69"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39"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7"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39" xfId="0" applyFont="1" applyFill="1" applyBorder="1" applyAlignment="1">
      <alignment vertical="center" wrapText="1"/>
    </xf>
    <xf numFmtId="0" fontId="17" fillId="0" borderId="0" xfId="0" applyFont="1" applyFill="1" applyBorder="1" applyAlignment="1">
      <alignment vertical="center" wrapText="1"/>
    </xf>
    <xf numFmtId="0" fontId="17" fillId="0" borderId="38"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0" xfId="0" applyFont="1" applyFill="1" applyAlignment="1">
      <alignment horizontal="left" vertical="center"/>
    </xf>
    <xf numFmtId="0" fontId="17" fillId="0" borderId="15" xfId="0" applyFont="1" applyFill="1" applyBorder="1" applyAlignment="1">
      <alignment horizontal="left" vertical="center"/>
    </xf>
    <xf numFmtId="0" fontId="17" fillId="0" borderId="11" xfId="0" applyFont="1" applyBorder="1" applyAlignment="1">
      <alignment horizontal="left" vertical="center" indent="1"/>
    </xf>
    <xf numFmtId="0" fontId="17" fillId="0" borderId="0" xfId="0" applyFont="1" applyBorder="1" applyAlignment="1">
      <alignment horizontal="center" vertical="center"/>
    </xf>
    <xf numFmtId="38" fontId="17" fillId="0" borderId="11" xfId="2" applyFont="1" applyBorder="1" applyAlignment="1">
      <alignment horizontal="left" vertical="center" indent="1"/>
    </xf>
    <xf numFmtId="0" fontId="17" fillId="0" borderId="15" xfId="0" applyFont="1" applyBorder="1" applyAlignment="1">
      <alignment horizontal="center" vertical="center"/>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49" fillId="0" borderId="0" xfId="0" applyFont="1" applyAlignment="1">
      <alignment horizontal="distributed" vertical="center" indent="2"/>
    </xf>
    <xf numFmtId="0" fontId="50" fillId="0" borderId="0" xfId="0" applyFont="1" applyAlignment="1">
      <alignment horizontal="center" vertical="center"/>
    </xf>
    <xf numFmtId="0" fontId="42" fillId="9" borderId="11"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shrinkToFit="1"/>
    </xf>
    <xf numFmtId="0" fontId="22" fillId="9" borderId="11" xfId="0" applyFont="1" applyFill="1" applyBorder="1" applyAlignment="1">
      <alignment horizontal="center" vertical="center"/>
    </xf>
    <xf numFmtId="0" fontId="22" fillId="0" borderId="11" xfId="0" applyFont="1" applyBorder="1" applyAlignment="1">
      <alignment horizontal="center" vertical="center"/>
    </xf>
    <xf numFmtId="38" fontId="22"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52" fillId="12" borderId="12" xfId="1" applyFont="1" applyFill="1" applyBorder="1" applyAlignment="1">
      <alignment horizontal="left" vertical="top" indent="1"/>
    </xf>
  </cellXfs>
  <cellStyles count="3">
    <cellStyle name="ハイパーリンク" xfId="1" builtinId="8"/>
    <cellStyle name="桁区切り" xfId="2"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123825</xdr:colOff>
      <xdr:row>24</xdr:row>
      <xdr:rowOff>47625</xdr:rowOff>
    </xdr:from>
    <xdr:to>
      <xdr:col>15</xdr:col>
      <xdr:colOff>600075</xdr:colOff>
      <xdr:row>28</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77</xdr:row>
      <xdr:rowOff>85725</xdr:rowOff>
    </xdr:from>
    <xdr:to>
      <xdr:col>15</xdr:col>
      <xdr:colOff>552450</xdr:colOff>
      <xdr:row>81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97</xdr:row>
      <xdr:rowOff>166686</xdr:rowOff>
    </xdr:from>
    <xdr:to>
      <xdr:col>15</xdr:col>
      <xdr:colOff>407194</xdr:colOff>
      <xdr:row>101</xdr:row>
      <xdr:rowOff>204786</xdr:rowOff>
    </xdr:to>
    <xdr:sp macro="" textlink="">
      <xdr:nvSpPr>
        <xdr:cNvPr id="13" name="左矢印 12"/>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83</xdr:row>
      <xdr:rowOff>114300</xdr:rowOff>
    </xdr:from>
    <xdr:to>
      <xdr:col>15</xdr:col>
      <xdr:colOff>542925</xdr:colOff>
      <xdr:row>87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30</xdr:row>
      <xdr:rowOff>76200</xdr:rowOff>
    </xdr:from>
    <xdr:to>
      <xdr:col>17</xdr:col>
      <xdr:colOff>559593</xdr:colOff>
      <xdr:row>39</xdr:row>
      <xdr:rowOff>97630</xdr:rowOff>
    </xdr:to>
    <xdr:sp macro="" textlink="">
      <xdr:nvSpPr>
        <xdr:cNvPr id="6" name="正方形/長方形 5"/>
        <xdr:cNvSpPr/>
      </xdr:nvSpPr>
      <xdr:spPr>
        <a:xfrm>
          <a:off x="11725275" y="7277100"/>
          <a:ext cx="5750718" cy="138350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●あしや防災ネットについて（メール版）</a:t>
          </a:r>
          <a:r>
            <a:rPr kumimoji="1" lang="en-US" altLang="ja-JP" sz="1100"/>
            <a:t/>
          </a:r>
          <a:br>
            <a:rPr kumimoji="1" lang="en-US" altLang="ja-JP" sz="1100"/>
          </a:br>
          <a:r>
            <a:rPr kumimoji="1" lang="en-US" altLang="ja-JP" sz="1100"/>
            <a:t>https://www.city.ashiya.lg.jp/bousai/onegai.html</a:t>
          </a:r>
        </a:p>
        <a:p>
          <a:pPr algn="l"/>
          <a:endParaRPr kumimoji="1" lang="en-US" altLang="ja-JP" sz="1100"/>
        </a:p>
        <a:p>
          <a:pPr algn="l"/>
          <a:r>
            <a:rPr kumimoji="1" lang="ja-JP" altLang="en-US" sz="1100"/>
            <a:t>●ひょうご防災ネットについて（アプリ版：あしや防災ネットと同じ内容が受け取れます）</a:t>
          </a:r>
          <a:endParaRPr kumimoji="1" lang="en-US" altLang="ja-JP" sz="1100"/>
        </a:p>
        <a:p>
          <a:pPr algn="l"/>
          <a:r>
            <a:rPr kumimoji="1" lang="en-US" altLang="ja-JP" sz="1100"/>
            <a:t>https://www.city.ashiya.lg.jp/bousai/saigaijinojoho/nettoroku.html</a:t>
          </a:r>
          <a:endParaRPr kumimoji="1" lang="ja-JP" altLang="en-US" sz="1100"/>
        </a:p>
      </xdr:txBody>
    </xdr:sp>
    <xdr:clientData/>
  </xdr:twoCellAnchor>
  <xdr:twoCellAnchor>
    <xdr:from>
      <xdr:col>14</xdr:col>
      <xdr:colOff>209551</xdr:colOff>
      <xdr:row>82</xdr:row>
      <xdr:rowOff>66675</xdr:rowOff>
    </xdr:from>
    <xdr:to>
      <xdr:col>14</xdr:col>
      <xdr:colOff>3962401</xdr:colOff>
      <xdr:row>88</xdr:row>
      <xdr:rowOff>78581</xdr:rowOff>
    </xdr:to>
    <xdr:sp macro="" textlink="">
      <xdr:nvSpPr>
        <xdr:cNvPr id="8" name="正方形/長方形 7"/>
        <xdr:cNvSpPr/>
      </xdr:nvSpPr>
      <xdr:spPr>
        <a:xfrm>
          <a:off x="11744326" y="15573375"/>
          <a:ext cx="3752850" cy="96440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●車で避難について</a:t>
          </a:r>
          <a:endParaRPr kumimoji="1" lang="en-US" altLang="ja-JP" sz="1100"/>
        </a:p>
        <a:p>
          <a:pPr algn="l"/>
          <a:r>
            <a:rPr kumimoji="1" lang="ja-JP" altLang="en-US" sz="1100"/>
            <a:t>　原則、車での避難は推奨していないため、避難所には車で避難した際の駐車場はありません。</a:t>
          </a:r>
          <a:endParaRPr kumimoji="1" lang="en-US" altLang="ja-JP" sz="1100"/>
        </a:p>
        <a:p>
          <a:pPr algn="l"/>
          <a:r>
            <a:rPr kumimoji="1" lang="ja-JP" altLang="en-US" sz="1100"/>
            <a:t>　車で避難する場合は、民間のパーキングなど、車の駐車場所もご検討ください。</a:t>
          </a:r>
          <a:endParaRPr kumimoji="1" lang="en-US" altLang="ja-JP" sz="1100"/>
        </a:p>
        <a:p>
          <a:pPr algn="l"/>
          <a:endParaRPr kumimoji="1" lang="ja-JP" altLang="en-US" sz="1100"/>
        </a:p>
      </xdr:txBody>
    </xdr:sp>
    <xdr:clientData/>
  </xdr:twoCellAnchor>
  <xdr:twoCellAnchor editAs="oneCell">
    <xdr:from>
      <xdr:col>14</xdr:col>
      <xdr:colOff>209550</xdr:colOff>
      <xdr:row>40</xdr:row>
      <xdr:rowOff>36849</xdr:rowOff>
    </xdr:from>
    <xdr:to>
      <xdr:col>14</xdr:col>
      <xdr:colOff>3486150</xdr:colOff>
      <xdr:row>81</xdr:row>
      <xdr:rowOff>198705</xdr:rowOff>
    </xdr:to>
    <xdr:pic>
      <xdr:nvPicPr>
        <xdr:cNvPr id="2" name="図 1"/>
        <xdr:cNvPicPr>
          <a:picLocks noChangeAspect="1"/>
        </xdr:cNvPicPr>
      </xdr:nvPicPr>
      <xdr:blipFill>
        <a:blip xmlns:r="http://schemas.openxmlformats.org/officeDocument/2006/relationships" r:embed="rId1"/>
        <a:stretch>
          <a:fillRect/>
        </a:stretch>
      </xdr:blipFill>
      <xdr:spPr>
        <a:xfrm>
          <a:off x="11744325" y="8818899"/>
          <a:ext cx="3276600" cy="6667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78052</xdr:colOff>
      <xdr:row>213</xdr:row>
      <xdr:rowOff>111124</xdr:rowOff>
    </xdr:from>
    <xdr:ext cx="5857875" cy="1607344"/>
    <xdr:sp macro="" textlink="">
      <xdr:nvSpPr>
        <xdr:cNvPr id="17" name="テキスト ボックス 16"/>
        <xdr:cNvSpPr txBox="1"/>
      </xdr:nvSpPr>
      <xdr:spPr>
        <a:xfrm>
          <a:off x="8407135" y="52879624"/>
          <a:ext cx="5857875" cy="1607344"/>
        </a:xfrm>
        <a:prstGeom prst="rect">
          <a:avLst/>
        </a:prstGeom>
        <a:solidFill>
          <a:srgbClr val="000000">
            <a:alpha val="50196"/>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6600">
              <a:solidFill>
                <a:schemeClr val="bg1"/>
              </a:solidFill>
            </a:rPr>
            <a:t>編集ここから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b="1" kern="100">
              <a:solidFill>
                <a:srgbClr val="FFFF00"/>
              </a:solidFill>
              <a:effectLst/>
              <a:latin typeface="ＭＳ ゴシック" panose="020B0609070205080204" pitchFamily="49" charset="-128"/>
              <a:ea typeface="Meiryo UI" panose="020B0604030504040204" pitchFamily="50" charset="-128"/>
              <a:cs typeface="Times New Roman" panose="02020603050405020304" pitchFamily="18" charset="0"/>
            </a:rPr>
            <a:t>芦屋市への提出は不要です。</a:t>
          </a:r>
          <a:endParaRPr lang="en-US" altLang="ja-JP" sz="1600" b="1" kern="100">
            <a:solidFill>
              <a:srgbClr val="FFFF00"/>
            </a:solidFill>
            <a:effectLst/>
            <a:latin typeface="ＭＳ ゴシック" panose="020B0609070205080204" pitchFamily="49" charset="-128"/>
            <a:ea typeface="Meiryo UI" panose="020B0604030504040204" pitchFamily="50" charset="-128"/>
            <a:cs typeface="Times New Roman" panose="02020603050405020304" pitchFamily="18" charset="0"/>
          </a:endParaRPr>
        </a:p>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xdr:cNvGrpSpPr/>
      </xdr:nvGrpSpPr>
      <xdr:grpSpPr>
        <a:xfrm>
          <a:off x="1057275" y="3481917"/>
          <a:ext cx="5842000" cy="252941"/>
          <a:chOff x="781050" y="3800475"/>
          <a:chExt cx="5581650" cy="257175"/>
        </a:xfrm>
      </xdr:grpSpPr>
      <xdr:cxnSp macro="">
        <xdr:nvCxnSpPr>
          <xdr:cNvPr id="9" name="直線矢印コネクタ 8"/>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xdr:cNvGrpSpPr/>
      </xdr:nvGrpSpPr>
      <xdr:grpSpPr>
        <a:xfrm>
          <a:off x="1057275" y="4359275"/>
          <a:ext cx="5842000" cy="252942"/>
          <a:chOff x="781050" y="3800475"/>
          <a:chExt cx="5581650" cy="257175"/>
        </a:xfrm>
      </xdr:grpSpPr>
      <xdr:cxnSp macro="">
        <xdr:nvCxnSpPr>
          <xdr:cNvPr id="15" name="直線矢印コネクタ 14"/>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xdr:cNvGrpSpPr/>
      </xdr:nvGrpSpPr>
      <xdr:grpSpPr>
        <a:xfrm>
          <a:off x="1057275" y="5217583"/>
          <a:ext cx="5842000" cy="252942"/>
          <a:chOff x="781050" y="3800475"/>
          <a:chExt cx="5581650" cy="257175"/>
        </a:xfrm>
      </xdr:grpSpPr>
      <xdr:cxnSp macro="">
        <xdr:nvCxnSpPr>
          <xdr:cNvPr id="21" name="直線矢印コネクタ 20"/>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xdr:cNvGrpSpPr/>
      </xdr:nvGrpSpPr>
      <xdr:grpSpPr>
        <a:xfrm>
          <a:off x="1057275" y="1746250"/>
          <a:ext cx="5842000" cy="252942"/>
          <a:chOff x="781050" y="3800475"/>
          <a:chExt cx="5581650" cy="257175"/>
        </a:xfrm>
      </xdr:grpSpPr>
      <xdr:cxnSp macro="">
        <xdr:nvCxnSpPr>
          <xdr:cNvPr id="27" name="直線矢印コネクタ 26"/>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b="1" kern="100">
              <a:solidFill>
                <a:srgbClr val="FFFF00"/>
              </a:solidFill>
              <a:effectLst/>
              <a:latin typeface="ＭＳ ゴシック" panose="020B0609070205080204" pitchFamily="49" charset="-128"/>
              <a:ea typeface="Meiryo UI" panose="020B0604030504040204" pitchFamily="50" charset="-128"/>
              <a:cs typeface="Times New Roman" panose="02020603050405020304" pitchFamily="18" charset="0"/>
            </a:rPr>
            <a:t>芦屋市への提出は不要です。</a:t>
          </a:r>
          <a:endParaRPr lang="en-US" altLang="ja-JP" sz="1600" b="1" kern="100">
            <a:solidFill>
              <a:srgbClr val="FFFF00"/>
            </a:solidFill>
            <a:effectLst/>
            <a:latin typeface="ＭＳ ゴシック" panose="020B0609070205080204" pitchFamily="49" charset="-128"/>
            <a:ea typeface="Meiryo UI" panose="020B0604030504040204" pitchFamily="50" charset="-128"/>
            <a:cs typeface="Times New Roman" panose="02020603050405020304" pitchFamily="18" charset="0"/>
          </a:endParaRPr>
        </a:p>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b="1" kern="100">
              <a:solidFill>
                <a:srgbClr val="FFFF00"/>
              </a:solidFill>
              <a:effectLst/>
              <a:latin typeface="ＭＳ ゴシック" panose="020B0609070205080204" pitchFamily="49" charset="-128"/>
              <a:ea typeface="Meiryo UI" panose="020B0604030504040204" pitchFamily="50" charset="-128"/>
              <a:cs typeface="Times New Roman" panose="02020603050405020304" pitchFamily="18" charset="0"/>
            </a:rPr>
            <a:t>芦屋市への提出は不要です。</a:t>
          </a:r>
          <a:endParaRPr lang="en-US" altLang="ja-JP" sz="1600" b="1" kern="100">
            <a:solidFill>
              <a:srgbClr val="FFFF00"/>
            </a:solidFill>
            <a:effectLst/>
            <a:latin typeface="ＭＳ ゴシック" panose="020B0609070205080204" pitchFamily="49" charset="-128"/>
            <a:ea typeface="Meiryo UI" panose="020B0604030504040204" pitchFamily="50" charset="-128"/>
            <a:cs typeface="Times New Roman" panose="02020603050405020304" pitchFamily="18" charset="0"/>
          </a:endParaRPr>
        </a:p>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ashiya.lg.jp/bousai/saigaijyouho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U201"/>
  <sheetViews>
    <sheetView tabSelected="1" view="pageBreakPreview" zoomScaleNormal="100" zoomScaleSheetLayoutView="100" workbookViewId="0">
      <selection activeCell="O11" sqref="O11"/>
    </sheetView>
  </sheetViews>
  <sheetFormatPr defaultColWidth="7.375" defaultRowHeight="16.5" x14ac:dyDescent="0.15"/>
  <cols>
    <col min="1" max="2" width="2.5" style="49" customWidth="1"/>
    <col min="3" max="3" width="7.375" style="49"/>
    <col min="4" max="4" width="44.5" style="49" bestFit="1" customWidth="1"/>
    <col min="5" max="12" width="7.375" style="49"/>
    <col min="13" max="13" width="31.875" style="50" bestFit="1" customWidth="1"/>
    <col min="14" max="14" width="3.625" style="194" customWidth="1"/>
    <col min="15" max="15" width="52.625" style="194" customWidth="1"/>
    <col min="16" max="16" width="10.625" style="49" customWidth="1"/>
    <col min="17" max="16384" width="7.375" style="49"/>
  </cols>
  <sheetData>
    <row r="3" spans="3:15" ht="24" x14ac:dyDescent="0.15">
      <c r="C3" s="48" t="s">
        <v>13</v>
      </c>
    </row>
    <row r="4" spans="3:15" ht="17.25" customHeight="1" x14ac:dyDescent="0.15"/>
    <row r="5" spans="3:15" ht="29.25" thickBot="1" x14ac:dyDescent="0.2">
      <c r="C5" s="51" t="s">
        <v>47</v>
      </c>
    </row>
    <row r="6" spans="3:15" ht="147" customHeight="1" thickBot="1" x14ac:dyDescent="0.2">
      <c r="C6" s="279" t="s">
        <v>269</v>
      </c>
      <c r="D6" s="280"/>
      <c r="E6" s="280"/>
      <c r="F6" s="280"/>
      <c r="G6" s="280"/>
      <c r="H6" s="280"/>
      <c r="I6" s="280"/>
      <c r="J6" s="280"/>
      <c r="K6" s="280"/>
      <c r="L6" s="280"/>
      <c r="M6" s="281"/>
      <c r="N6" s="115"/>
      <c r="O6" s="115"/>
    </row>
    <row r="7" spans="3:15" ht="17.25" customHeight="1" x14ac:dyDescent="0.15"/>
    <row r="8" spans="3:15" ht="17.25" customHeight="1" x14ac:dyDescent="0.15"/>
    <row r="9" spans="3:15" ht="17.25" customHeight="1" x14ac:dyDescent="0.15">
      <c r="C9" s="289" t="s">
        <v>0</v>
      </c>
      <c r="D9" s="288"/>
      <c r="E9" s="288" t="s">
        <v>268</v>
      </c>
      <c r="F9" s="288"/>
      <c r="G9" s="288"/>
      <c r="H9" s="288"/>
      <c r="I9" s="288"/>
      <c r="J9" s="288"/>
      <c r="K9" s="288"/>
      <c r="L9" s="53"/>
      <c r="M9" s="54" t="s">
        <v>274</v>
      </c>
      <c r="N9" s="195"/>
      <c r="O9" s="195"/>
    </row>
    <row r="10" spans="3:15" ht="17.25" customHeight="1" x14ac:dyDescent="0.15">
      <c r="C10" s="241" t="s">
        <v>8</v>
      </c>
      <c r="D10" s="242"/>
      <c r="E10" s="55"/>
      <c r="F10" s="55"/>
      <c r="G10" s="55"/>
      <c r="H10" s="55"/>
      <c r="I10" s="55"/>
      <c r="J10" s="55"/>
      <c r="K10" s="55"/>
      <c r="L10" s="55"/>
      <c r="M10" s="56"/>
      <c r="N10" s="60"/>
      <c r="O10" s="60"/>
    </row>
    <row r="11" spans="3:15" ht="7.5" customHeight="1" thickBot="1" x14ac:dyDescent="0.2">
      <c r="C11" s="57"/>
      <c r="D11" s="58"/>
      <c r="E11" s="58"/>
      <c r="F11" s="58"/>
      <c r="G11" s="58"/>
      <c r="H11" s="58"/>
      <c r="I11" s="58"/>
      <c r="J11" s="58"/>
      <c r="K11" s="58"/>
      <c r="L11" s="58"/>
      <c r="M11" s="59"/>
      <c r="N11" s="60"/>
      <c r="O11" s="60"/>
    </row>
    <row r="12" spans="3:15" s="67" customFormat="1" ht="17.25" customHeight="1" thickBot="1" x14ac:dyDescent="0.2">
      <c r="C12" s="61" t="s">
        <v>90</v>
      </c>
      <c r="D12" s="62" t="s">
        <v>100</v>
      </c>
      <c r="E12" s="63"/>
      <c r="F12" s="64" t="s">
        <v>14</v>
      </c>
      <c r="G12" s="63"/>
      <c r="H12" s="64" t="s">
        <v>15</v>
      </c>
      <c r="I12" s="63"/>
      <c r="J12" s="64" t="s">
        <v>16</v>
      </c>
      <c r="K12" s="64"/>
      <c r="L12" s="65"/>
      <c r="M12" s="66" t="s">
        <v>301</v>
      </c>
      <c r="N12" s="196"/>
      <c r="O12" s="196"/>
    </row>
    <row r="13" spans="3:15" s="67" customFormat="1" ht="7.5" customHeight="1" thickBot="1" x14ac:dyDescent="0.2">
      <c r="C13" s="68"/>
      <c r="D13" s="69"/>
      <c r="E13" s="70"/>
      <c r="F13" s="64"/>
      <c r="G13" s="70"/>
      <c r="H13" s="64"/>
      <c r="I13" s="70"/>
      <c r="J13" s="64"/>
      <c r="K13" s="64"/>
      <c r="L13" s="65"/>
      <c r="M13" s="66"/>
      <c r="N13" s="196"/>
      <c r="O13" s="196"/>
    </row>
    <row r="14" spans="3:15" ht="17.25" customHeight="1" thickBot="1" x14ac:dyDescent="0.2">
      <c r="C14" s="71" t="s">
        <v>90</v>
      </c>
      <c r="D14" s="72" t="s">
        <v>101</v>
      </c>
      <c r="E14" s="236"/>
      <c r="F14" s="237"/>
      <c r="G14" s="237"/>
      <c r="H14" s="237"/>
      <c r="I14" s="237"/>
      <c r="J14" s="237"/>
      <c r="K14" s="238"/>
      <c r="L14" s="73"/>
      <c r="M14" s="74" t="s">
        <v>271</v>
      </c>
      <c r="N14" s="102"/>
      <c r="O14" s="102"/>
    </row>
    <row r="15" spans="3:15" ht="7.5" customHeight="1" thickBot="1" x14ac:dyDescent="0.2">
      <c r="C15" s="75"/>
      <c r="D15" s="76"/>
      <c r="E15" s="77"/>
      <c r="F15" s="77"/>
      <c r="G15" s="77"/>
      <c r="H15" s="77"/>
      <c r="I15" s="77"/>
      <c r="J15" s="77"/>
      <c r="K15" s="77"/>
      <c r="L15" s="78"/>
      <c r="M15" s="74"/>
      <c r="N15" s="102"/>
      <c r="O15" s="102"/>
    </row>
    <row r="16" spans="3:15" ht="17.25" customHeight="1" thickBot="1" x14ac:dyDescent="0.2">
      <c r="C16" s="71" t="s">
        <v>90</v>
      </c>
      <c r="D16" s="72" t="s">
        <v>102</v>
      </c>
      <c r="E16" s="236"/>
      <c r="F16" s="237"/>
      <c r="G16" s="237"/>
      <c r="H16" s="237"/>
      <c r="I16" s="237"/>
      <c r="J16" s="237"/>
      <c r="K16" s="238"/>
      <c r="L16" s="73"/>
      <c r="M16" s="74" t="s">
        <v>260</v>
      </c>
      <c r="N16" s="102"/>
      <c r="O16" s="102"/>
    </row>
    <row r="17" spans="3:21" ht="7.5" customHeight="1" thickBot="1" x14ac:dyDescent="0.2">
      <c r="C17" s="75"/>
      <c r="D17" s="76"/>
      <c r="E17" s="79"/>
      <c r="F17" s="79"/>
      <c r="G17" s="79"/>
      <c r="H17" s="79"/>
      <c r="I17" s="79"/>
      <c r="J17" s="79"/>
      <c r="K17" s="79"/>
      <c r="L17" s="80"/>
      <c r="M17" s="74"/>
      <c r="N17" s="102"/>
      <c r="O17" s="102"/>
    </row>
    <row r="18" spans="3:21" ht="17.25" customHeight="1" thickBot="1" x14ac:dyDescent="0.2">
      <c r="C18" s="71" t="s">
        <v>90</v>
      </c>
      <c r="D18" s="72" t="s">
        <v>273</v>
      </c>
      <c r="E18" s="236" t="s">
        <v>266</v>
      </c>
      <c r="F18" s="237"/>
      <c r="G18" s="237"/>
      <c r="H18" s="237"/>
      <c r="I18" s="237"/>
      <c r="J18" s="237"/>
      <c r="K18" s="238"/>
      <c r="L18" s="73"/>
      <c r="M18"/>
      <c r="N18" s="102"/>
      <c r="O18" s="102"/>
      <c r="Q18" s="245"/>
      <c r="R18" s="245"/>
      <c r="S18" s="245"/>
      <c r="T18" s="245"/>
      <c r="U18" s="245"/>
    </row>
    <row r="19" spans="3:21" ht="7.5" customHeight="1" thickBot="1" x14ac:dyDescent="0.2">
      <c r="C19" s="75"/>
      <c r="D19" s="76"/>
      <c r="E19" s="79"/>
      <c r="F19" s="79"/>
      <c r="G19" s="79"/>
      <c r="H19" s="79"/>
      <c r="I19" s="79"/>
      <c r="J19" s="79"/>
      <c r="K19" s="79"/>
      <c r="L19" s="80"/>
      <c r="M19" s="74"/>
      <c r="N19" s="102"/>
      <c r="O19" s="102"/>
      <c r="Q19" s="245"/>
      <c r="R19" s="245"/>
      <c r="S19" s="245"/>
      <c r="T19" s="245"/>
      <c r="U19" s="245"/>
    </row>
    <row r="20" spans="3:21" ht="17.25" customHeight="1" thickBot="1" x14ac:dyDescent="0.2">
      <c r="C20" s="71" t="s">
        <v>90</v>
      </c>
      <c r="D20" s="72" t="s">
        <v>289</v>
      </c>
      <c r="E20" s="236" t="s">
        <v>291</v>
      </c>
      <c r="F20" s="237"/>
      <c r="G20" s="237"/>
      <c r="H20" s="237"/>
      <c r="I20" s="237"/>
      <c r="J20" s="237"/>
      <c r="K20" s="238"/>
      <c r="L20" s="73"/>
      <c r="M20" s="74" t="s">
        <v>290</v>
      </c>
      <c r="N20" s="102"/>
      <c r="O20" s="102"/>
      <c r="Q20" s="245"/>
      <c r="R20" s="245"/>
      <c r="S20" s="245"/>
      <c r="T20" s="245"/>
      <c r="U20" s="245"/>
    </row>
    <row r="21" spans="3:21" ht="7.5" customHeight="1" x14ac:dyDescent="0.15">
      <c r="C21" s="71"/>
      <c r="D21" s="52"/>
      <c r="E21" s="78"/>
      <c r="F21" s="78"/>
      <c r="G21" s="78"/>
      <c r="H21" s="78"/>
      <c r="I21" s="78"/>
      <c r="J21" s="78"/>
      <c r="K21" s="78"/>
      <c r="L21" s="78"/>
      <c r="M21" s="81"/>
      <c r="N21" s="102"/>
      <c r="O21" s="102"/>
      <c r="Q21" s="245"/>
      <c r="R21" s="245"/>
      <c r="S21" s="245"/>
      <c r="T21" s="245"/>
      <c r="U21" s="245"/>
    </row>
    <row r="22" spans="3:21" ht="17.25" customHeight="1" x14ac:dyDescent="0.15">
      <c r="C22" s="243" t="s">
        <v>99</v>
      </c>
      <c r="D22" s="244"/>
      <c r="E22" s="82"/>
      <c r="F22" s="82"/>
      <c r="G22" s="82"/>
      <c r="H22" s="82"/>
      <c r="I22" s="82"/>
      <c r="J22" s="82"/>
      <c r="K22" s="82"/>
      <c r="L22" s="82"/>
      <c r="M22" s="83"/>
      <c r="N22" s="102"/>
      <c r="O22" s="102"/>
      <c r="Q22" s="245"/>
      <c r="R22" s="245"/>
      <c r="S22" s="245"/>
      <c r="T22" s="245"/>
      <c r="U22" s="245"/>
    </row>
    <row r="23" spans="3:21" ht="7.5" customHeight="1" thickBot="1" x14ac:dyDescent="0.2">
      <c r="C23" s="71"/>
      <c r="D23" s="52"/>
      <c r="E23" s="78"/>
      <c r="F23" s="78"/>
      <c r="G23" s="78"/>
      <c r="H23" s="78"/>
      <c r="I23" s="78"/>
      <c r="J23" s="78"/>
      <c r="K23" s="78"/>
      <c r="L23" s="78"/>
      <c r="M23" s="81"/>
      <c r="N23" s="102"/>
      <c r="O23" s="102"/>
    </row>
    <row r="24" spans="3:21" ht="17.25" customHeight="1" thickBot="1" x14ac:dyDescent="0.2">
      <c r="C24" s="71"/>
      <c r="D24" s="52" t="s">
        <v>34</v>
      </c>
      <c r="E24" s="282" t="s">
        <v>22</v>
      </c>
      <c r="F24" s="282"/>
      <c r="G24" s="283">
        <v>5</v>
      </c>
      <c r="H24" s="284"/>
      <c r="I24" s="282" t="s">
        <v>21</v>
      </c>
      <c r="J24" s="282"/>
      <c r="K24" s="84">
        <v>10</v>
      </c>
      <c r="L24" s="85"/>
      <c r="M24" s="74" t="s">
        <v>42</v>
      </c>
      <c r="N24" s="102"/>
      <c r="O24" s="102"/>
      <c r="Q24" s="245" t="s">
        <v>46</v>
      </c>
      <c r="R24" s="247"/>
      <c r="S24" s="247"/>
      <c r="T24" s="247"/>
      <c r="U24" s="247"/>
    </row>
    <row r="25" spans="3:21" ht="7.5" customHeight="1" thickBot="1" x14ac:dyDescent="0.2">
      <c r="C25" s="71"/>
      <c r="D25" s="52"/>
      <c r="E25" s="78"/>
      <c r="F25" s="78"/>
      <c r="G25" s="78"/>
      <c r="H25" s="78"/>
      <c r="I25" s="78"/>
      <c r="J25" s="78"/>
      <c r="K25" s="78"/>
      <c r="L25" s="78"/>
      <c r="M25" s="74"/>
      <c r="N25" s="102"/>
      <c r="O25" s="102"/>
      <c r="Q25" s="247"/>
      <c r="R25" s="247"/>
      <c r="S25" s="247"/>
      <c r="T25" s="247"/>
      <c r="U25" s="247"/>
    </row>
    <row r="26" spans="3:21" ht="17.25" customHeight="1" thickBot="1" x14ac:dyDescent="0.2">
      <c r="C26" s="71"/>
      <c r="D26" s="52" t="s">
        <v>25</v>
      </c>
      <c r="E26" s="282" t="s">
        <v>22</v>
      </c>
      <c r="F26" s="282"/>
      <c r="G26" s="283">
        <v>2</v>
      </c>
      <c r="H26" s="284"/>
      <c r="I26" s="282" t="s">
        <v>21</v>
      </c>
      <c r="J26" s="282"/>
      <c r="K26" s="84">
        <v>10</v>
      </c>
      <c r="L26" s="85"/>
      <c r="M26" s="74" t="s">
        <v>43</v>
      </c>
      <c r="N26" s="102"/>
      <c r="O26" s="102"/>
      <c r="Q26" s="247"/>
      <c r="R26" s="247"/>
      <c r="S26" s="247"/>
      <c r="T26" s="247"/>
      <c r="U26" s="247"/>
    </row>
    <row r="27" spans="3:21" ht="7.5" customHeight="1" thickBot="1" x14ac:dyDescent="0.2">
      <c r="C27" s="71"/>
      <c r="D27" s="52"/>
      <c r="E27" s="78"/>
      <c r="F27" s="78"/>
      <c r="G27" s="78"/>
      <c r="H27" s="78"/>
      <c r="I27" s="78"/>
      <c r="J27" s="78"/>
      <c r="K27" s="78"/>
      <c r="L27" s="78"/>
      <c r="M27" s="74"/>
      <c r="N27" s="102"/>
      <c r="O27" s="102"/>
      <c r="Q27" s="247"/>
      <c r="R27" s="247"/>
      <c r="S27" s="247"/>
      <c r="T27" s="247"/>
      <c r="U27" s="247"/>
    </row>
    <row r="28" spans="3:21" ht="17.25" customHeight="1" thickBot="1" x14ac:dyDescent="0.2">
      <c r="C28" s="71"/>
      <c r="D28" s="52" t="s">
        <v>20</v>
      </c>
      <c r="E28" s="87" t="s">
        <v>44</v>
      </c>
      <c r="F28" s="88"/>
      <c r="G28" s="89"/>
      <c r="H28" s="89"/>
      <c r="I28" s="248" t="s">
        <v>45</v>
      </c>
      <c r="J28" s="249"/>
      <c r="K28" s="250"/>
      <c r="L28" s="90"/>
      <c r="M28" s="74" t="s">
        <v>287</v>
      </c>
      <c r="N28" s="102"/>
      <c r="O28" s="102"/>
      <c r="Q28" s="247"/>
      <c r="R28" s="247"/>
      <c r="S28" s="247"/>
      <c r="T28" s="247"/>
      <c r="U28" s="247"/>
    </row>
    <row r="29" spans="3:21" ht="7.5" customHeight="1" thickBot="1" x14ac:dyDescent="0.2">
      <c r="C29" s="71"/>
      <c r="D29" s="52"/>
      <c r="E29" s="88"/>
      <c r="F29" s="88"/>
      <c r="G29" s="89"/>
      <c r="H29" s="89"/>
      <c r="I29" s="88"/>
      <c r="J29" s="88"/>
      <c r="K29" s="91"/>
      <c r="L29" s="91"/>
      <c r="M29" s="74"/>
      <c r="N29" s="102"/>
      <c r="O29" s="102"/>
      <c r="Q29" s="247"/>
      <c r="R29" s="247"/>
      <c r="S29" s="247"/>
      <c r="T29" s="247"/>
      <c r="U29" s="247"/>
    </row>
    <row r="30" spans="3:21" ht="17.25" customHeight="1" thickBot="1" x14ac:dyDescent="0.2">
      <c r="C30" s="71"/>
      <c r="D30" s="52"/>
      <c r="E30" s="282" t="s">
        <v>22</v>
      </c>
      <c r="F30" s="282"/>
      <c r="G30" s="283">
        <v>5</v>
      </c>
      <c r="H30" s="284"/>
      <c r="I30" s="282" t="s">
        <v>21</v>
      </c>
      <c r="J30" s="282"/>
      <c r="K30" s="92">
        <v>10</v>
      </c>
      <c r="L30" s="93"/>
      <c r="M30" s="74" t="s">
        <v>42</v>
      </c>
      <c r="N30" s="102"/>
      <c r="O30" s="102"/>
      <c r="Q30" s="247"/>
      <c r="R30" s="247"/>
      <c r="S30" s="247"/>
      <c r="T30" s="247"/>
      <c r="U30" s="247"/>
    </row>
    <row r="31" spans="3:21" ht="7.5" customHeight="1" x14ac:dyDescent="0.15">
      <c r="C31" s="94"/>
      <c r="D31" s="95"/>
      <c r="E31" s="96"/>
      <c r="F31" s="96"/>
      <c r="G31" s="96"/>
      <c r="H31" s="96"/>
      <c r="I31" s="96"/>
      <c r="J31" s="96"/>
      <c r="K31" s="96"/>
      <c r="L31" s="97"/>
      <c r="M31" s="98"/>
      <c r="N31" s="102"/>
      <c r="O31" s="102"/>
    </row>
    <row r="32" spans="3:21" ht="17.25" customHeight="1" x14ac:dyDescent="0.15">
      <c r="C32" s="241" t="s">
        <v>10</v>
      </c>
      <c r="D32" s="242"/>
      <c r="E32" s="99"/>
      <c r="F32" s="99"/>
      <c r="G32" s="99"/>
      <c r="H32" s="99"/>
      <c r="I32" s="99"/>
      <c r="J32" s="99"/>
      <c r="K32" s="99"/>
      <c r="L32" s="99"/>
      <c r="M32" s="100"/>
      <c r="N32" s="60"/>
      <c r="O32" s="60"/>
    </row>
    <row r="33" spans="3:21" ht="7.5" customHeight="1" thickBot="1" x14ac:dyDescent="0.2">
      <c r="C33" s="103"/>
      <c r="D33" s="58"/>
      <c r="E33" s="58"/>
      <c r="F33" s="58"/>
      <c r="G33" s="58"/>
      <c r="H33" s="58"/>
      <c r="I33" s="58"/>
      <c r="J33" s="58"/>
      <c r="K33" s="58"/>
      <c r="L33" s="58"/>
      <c r="M33" s="59"/>
      <c r="N33" s="60"/>
      <c r="O33" s="60"/>
    </row>
    <row r="34" spans="3:21" ht="17.25" customHeight="1" thickBot="1" x14ac:dyDescent="0.2">
      <c r="C34" s="71" t="s">
        <v>90</v>
      </c>
      <c r="D34" s="52" t="s">
        <v>282</v>
      </c>
      <c r="E34" s="236" t="s">
        <v>261</v>
      </c>
      <c r="F34" s="237"/>
      <c r="G34" s="237"/>
      <c r="H34" s="237"/>
      <c r="I34" s="237"/>
      <c r="J34" s="237"/>
      <c r="K34" s="238"/>
      <c r="L34" s="73"/>
      <c r="M34" s="292" t="s">
        <v>305</v>
      </c>
      <c r="N34" s="102"/>
      <c r="O34" s="102"/>
      <c r="R34" s="104"/>
      <c r="S34" s="104"/>
      <c r="T34" s="104"/>
      <c r="U34" s="104"/>
    </row>
    <row r="35" spans="3:21" ht="7.5" customHeight="1" thickBot="1" x14ac:dyDescent="0.2">
      <c r="C35" s="71"/>
      <c r="D35" s="52"/>
      <c r="E35" s="79"/>
      <c r="F35" s="79"/>
      <c r="G35" s="79"/>
      <c r="H35" s="79"/>
      <c r="I35" s="79"/>
      <c r="J35" s="79"/>
      <c r="K35" s="79"/>
      <c r="L35" s="80"/>
      <c r="M35" s="292"/>
      <c r="N35" s="102"/>
      <c r="O35" s="102"/>
      <c r="Q35" s="104"/>
      <c r="R35" s="104"/>
      <c r="S35" s="104"/>
      <c r="T35" s="104"/>
      <c r="U35" s="104"/>
    </row>
    <row r="36" spans="3:21" ht="17.25" customHeight="1" thickBot="1" x14ac:dyDescent="0.2">
      <c r="C36" s="105" t="s">
        <v>90</v>
      </c>
      <c r="D36" s="106" t="s">
        <v>276</v>
      </c>
      <c r="E36" s="285" t="s">
        <v>262</v>
      </c>
      <c r="F36" s="286"/>
      <c r="G36" s="286"/>
      <c r="H36" s="286"/>
      <c r="I36" s="286"/>
      <c r="J36" s="286"/>
      <c r="K36" s="287"/>
      <c r="L36" s="107"/>
      <c r="M36" s="214" t="s">
        <v>272</v>
      </c>
      <c r="N36" s="197"/>
      <c r="O36" s="197"/>
      <c r="Q36" s="246"/>
      <c r="R36" s="246"/>
      <c r="S36" s="246"/>
      <c r="T36" s="246"/>
      <c r="U36" s="246"/>
    </row>
    <row r="37" spans="3:21" ht="8.25" customHeight="1" thickBot="1" x14ac:dyDescent="0.2">
      <c r="C37" s="105"/>
      <c r="D37" s="106"/>
      <c r="E37" s="108"/>
      <c r="F37" s="108"/>
      <c r="G37" s="108"/>
      <c r="H37" s="108"/>
      <c r="I37" s="108"/>
      <c r="J37" s="108"/>
      <c r="K37" s="108"/>
      <c r="L37" s="108"/>
      <c r="M37" s="133"/>
      <c r="N37" s="198"/>
      <c r="O37" s="198"/>
      <c r="Q37" s="246"/>
      <c r="R37" s="246"/>
      <c r="S37" s="246"/>
      <c r="T37" s="246"/>
      <c r="U37" s="246"/>
    </row>
    <row r="38" spans="3:21" ht="17.25" customHeight="1" thickBot="1" x14ac:dyDescent="0.2">
      <c r="C38" s="105" t="s">
        <v>90</v>
      </c>
      <c r="D38" s="106" t="s">
        <v>277</v>
      </c>
      <c r="E38" s="109" t="s">
        <v>257</v>
      </c>
      <c r="F38" s="290" t="s">
        <v>263</v>
      </c>
      <c r="G38" s="291"/>
      <c r="H38" s="291"/>
      <c r="I38" s="291"/>
      <c r="J38" s="291"/>
      <c r="K38" s="291"/>
      <c r="L38" s="291"/>
      <c r="M38" s="74" t="s">
        <v>304</v>
      </c>
      <c r="N38" s="102"/>
      <c r="O38" s="102"/>
      <c r="Q38" s="246"/>
      <c r="R38" s="246"/>
      <c r="S38" s="246"/>
      <c r="T38" s="246"/>
      <c r="U38" s="246"/>
    </row>
    <row r="39" spans="3:21" ht="7.5" customHeight="1" thickBot="1" x14ac:dyDescent="0.2">
      <c r="C39" s="105"/>
      <c r="D39" s="106"/>
      <c r="E39" s="108"/>
      <c r="F39" s="108"/>
      <c r="G39" s="108"/>
      <c r="H39" s="108"/>
      <c r="I39" s="108"/>
      <c r="J39" s="108"/>
      <c r="K39" s="108"/>
      <c r="L39" s="108"/>
      <c r="M39" s="202"/>
      <c r="N39" s="198"/>
      <c r="O39" s="198"/>
      <c r="Q39" s="104"/>
      <c r="R39" s="104"/>
      <c r="S39" s="104"/>
      <c r="T39" s="104"/>
      <c r="U39" s="104"/>
    </row>
    <row r="40" spans="3:21" ht="17.25" customHeight="1" thickBot="1" x14ac:dyDescent="0.2">
      <c r="C40" s="71" t="s">
        <v>90</v>
      </c>
      <c r="D40" s="52" t="s">
        <v>278</v>
      </c>
      <c r="E40" s="236" t="s">
        <v>270</v>
      </c>
      <c r="F40" s="237"/>
      <c r="G40" s="237"/>
      <c r="H40" s="237"/>
      <c r="I40" s="237"/>
      <c r="J40" s="237"/>
      <c r="K40" s="238"/>
      <c r="L40" s="73"/>
      <c r="M40" s="74" t="s">
        <v>306</v>
      </c>
      <c r="N40" s="102"/>
      <c r="O40" s="102"/>
      <c r="Q40" s="104"/>
      <c r="R40" s="104"/>
      <c r="S40" s="104"/>
      <c r="T40" s="104"/>
      <c r="U40" s="104"/>
    </row>
    <row r="41" spans="3:21" ht="7.5" customHeight="1" thickBot="1" x14ac:dyDescent="0.2">
      <c r="C41" s="75"/>
      <c r="D41" s="76"/>
      <c r="E41" s="79"/>
      <c r="F41" s="79"/>
      <c r="G41" s="79"/>
      <c r="H41" s="79"/>
      <c r="I41" s="79"/>
      <c r="J41" s="79"/>
      <c r="K41" s="79"/>
      <c r="L41" s="80"/>
      <c r="M41" s="74"/>
      <c r="N41" s="102"/>
      <c r="O41" s="102"/>
    </row>
    <row r="42" spans="3:21" ht="17.25" customHeight="1" thickBot="1" x14ac:dyDescent="0.2">
      <c r="C42" s="71" t="s">
        <v>90</v>
      </c>
      <c r="D42" s="52" t="s">
        <v>279</v>
      </c>
      <c r="E42" s="236"/>
      <c r="F42" s="237"/>
      <c r="G42" s="237"/>
      <c r="H42" s="237"/>
      <c r="I42" s="237"/>
      <c r="J42" s="237"/>
      <c r="K42" s="238"/>
      <c r="L42" s="73"/>
      <c r="M42" s="74" t="s">
        <v>307</v>
      </c>
      <c r="N42" s="102"/>
      <c r="O42" s="102"/>
    </row>
    <row r="43" spans="3:21" ht="7.5" customHeight="1" x14ac:dyDescent="0.15">
      <c r="C43" s="94"/>
      <c r="D43" s="95"/>
      <c r="E43" s="96"/>
      <c r="F43" s="96"/>
      <c r="G43" s="96"/>
      <c r="H43" s="96"/>
      <c r="I43" s="96"/>
      <c r="J43" s="96"/>
      <c r="K43" s="96"/>
      <c r="L43" s="96"/>
      <c r="M43" s="98"/>
      <c r="N43" s="102"/>
      <c r="O43" s="102"/>
    </row>
    <row r="44" spans="3:21" ht="17.25" customHeight="1" x14ac:dyDescent="0.15">
      <c r="C44" s="241" t="s">
        <v>168</v>
      </c>
      <c r="D44" s="242"/>
      <c r="E44" s="99"/>
      <c r="F44" s="99"/>
      <c r="G44" s="99"/>
      <c r="H44" s="99"/>
      <c r="I44" s="99"/>
      <c r="J44" s="99"/>
      <c r="K44" s="99"/>
      <c r="L44" s="99"/>
      <c r="M44" s="119"/>
      <c r="N44" s="102"/>
      <c r="O44" s="102"/>
    </row>
    <row r="45" spans="3:21" ht="7.5" customHeight="1" x14ac:dyDescent="0.15">
      <c r="C45" s="75"/>
      <c r="D45" s="76"/>
      <c r="E45" s="79"/>
      <c r="F45" s="79"/>
      <c r="G45" s="79"/>
      <c r="H45" s="79"/>
      <c r="I45" s="79"/>
      <c r="J45" s="79"/>
      <c r="K45" s="79"/>
      <c r="L45" s="79"/>
      <c r="M45" s="81"/>
      <c r="N45" s="102"/>
      <c r="O45" s="102"/>
    </row>
    <row r="46" spans="3:21" ht="17.25" customHeight="1" x14ac:dyDescent="0.15">
      <c r="C46" s="261" t="s">
        <v>288</v>
      </c>
      <c r="D46" s="262"/>
      <c r="E46" s="111"/>
      <c r="F46" s="111"/>
      <c r="G46" s="111"/>
      <c r="H46" s="111"/>
      <c r="I46" s="111"/>
      <c r="J46" s="111"/>
      <c r="K46" s="111"/>
      <c r="L46" s="111"/>
      <c r="M46" s="112"/>
      <c r="N46" s="102"/>
      <c r="O46" s="102"/>
    </row>
    <row r="47" spans="3:21" ht="7.5" customHeight="1" thickBot="1" x14ac:dyDescent="0.2">
      <c r="C47" s="75"/>
      <c r="D47" s="76"/>
      <c r="E47" s="79"/>
      <c r="F47" s="79"/>
      <c r="G47" s="79"/>
      <c r="H47" s="79"/>
      <c r="I47" s="79"/>
      <c r="J47" s="79"/>
      <c r="K47" s="79"/>
      <c r="L47" s="79"/>
      <c r="M47" s="81"/>
      <c r="N47" s="102"/>
      <c r="O47" s="102"/>
    </row>
    <row r="48" spans="3:21" ht="17.25" customHeight="1" thickBot="1" x14ac:dyDescent="0.2">
      <c r="C48" s="75"/>
      <c r="D48" s="76" t="s">
        <v>265</v>
      </c>
      <c r="E48" s="236" t="s">
        <v>275</v>
      </c>
      <c r="F48" s="237"/>
      <c r="G48" s="237"/>
      <c r="H48" s="237"/>
      <c r="I48" s="237"/>
      <c r="J48" s="237"/>
      <c r="K48" s="238"/>
      <c r="L48" s="79"/>
      <c r="M48" s="205" t="s">
        <v>264</v>
      </c>
      <c r="N48" s="102"/>
      <c r="O48" s="102"/>
    </row>
    <row r="49" spans="3:15" ht="7.5" customHeight="1" thickBot="1" x14ac:dyDescent="0.2">
      <c r="C49" s="75"/>
      <c r="D49" s="76"/>
      <c r="E49" s="79"/>
      <c r="F49" s="79"/>
      <c r="G49" s="79"/>
      <c r="H49" s="79"/>
      <c r="I49" s="79"/>
      <c r="J49" s="79"/>
      <c r="K49" s="79"/>
      <c r="L49" s="79"/>
      <c r="M49" s="74"/>
      <c r="N49" s="102"/>
      <c r="O49" s="102"/>
    </row>
    <row r="50" spans="3:15" ht="17.25" customHeight="1" thickBot="1" x14ac:dyDescent="0.2">
      <c r="C50" s="75"/>
      <c r="D50" s="152" t="s">
        <v>280</v>
      </c>
      <c r="E50" s="236" t="s">
        <v>261</v>
      </c>
      <c r="F50" s="237"/>
      <c r="G50" s="237"/>
      <c r="H50" s="237"/>
      <c r="I50" s="237"/>
      <c r="J50" s="237"/>
      <c r="K50" s="238"/>
      <c r="L50" s="79"/>
      <c r="M50" s="215" t="s">
        <v>281</v>
      </c>
      <c r="N50" s="102"/>
      <c r="O50" s="102"/>
    </row>
    <row r="51" spans="3:15" ht="7.5" customHeight="1" thickBot="1" x14ac:dyDescent="0.2">
      <c r="C51" s="75"/>
      <c r="D51" s="76"/>
      <c r="E51" s="79"/>
      <c r="F51" s="79"/>
      <c r="G51" s="79"/>
      <c r="H51" s="79"/>
      <c r="I51" s="79"/>
      <c r="J51" s="79"/>
      <c r="K51" s="79"/>
      <c r="L51" s="79"/>
      <c r="M51" s="81"/>
      <c r="N51" s="102"/>
      <c r="O51" s="102"/>
    </row>
    <row r="52" spans="3:15" ht="17.25" customHeight="1" x14ac:dyDescent="0.15">
      <c r="C52" s="75"/>
      <c r="D52" s="151" t="s">
        <v>169</v>
      </c>
      <c r="E52" s="263"/>
      <c r="F52" s="264"/>
      <c r="G52" s="264"/>
      <c r="H52" s="264"/>
      <c r="I52" s="264"/>
      <c r="J52" s="264"/>
      <c r="K52" s="265"/>
      <c r="L52" s="79"/>
      <c r="M52" s="81"/>
      <c r="N52" s="102"/>
      <c r="O52" s="102"/>
    </row>
    <row r="53" spans="3:15" ht="17.25" customHeight="1" thickBot="1" x14ac:dyDescent="0.2">
      <c r="C53" s="75"/>
      <c r="D53" s="151" t="s">
        <v>170</v>
      </c>
      <c r="E53" s="266"/>
      <c r="F53" s="267"/>
      <c r="G53" s="267"/>
      <c r="H53" s="267"/>
      <c r="I53" s="267"/>
      <c r="J53" s="267"/>
      <c r="K53" s="268"/>
      <c r="L53" s="79"/>
      <c r="M53" s="81"/>
      <c r="N53" s="102"/>
      <c r="O53" s="102"/>
    </row>
    <row r="54" spans="3:15" ht="7.5" customHeight="1" x14ac:dyDescent="0.15">
      <c r="C54" s="75"/>
      <c r="D54" s="76"/>
      <c r="E54" s="79"/>
      <c r="F54" s="79"/>
      <c r="G54" s="79"/>
      <c r="H54" s="79"/>
      <c r="I54" s="79"/>
      <c r="J54" s="79"/>
      <c r="K54" s="79"/>
      <c r="L54" s="79"/>
      <c r="M54" s="81"/>
      <c r="N54" s="102"/>
      <c r="O54" s="102"/>
    </row>
    <row r="55" spans="3:15" ht="17.25" customHeight="1" x14ac:dyDescent="0.15">
      <c r="C55" s="261" t="s">
        <v>295</v>
      </c>
      <c r="D55" s="262"/>
      <c r="E55" s="111"/>
      <c r="F55" s="111"/>
      <c r="G55" s="111"/>
      <c r="H55" s="111"/>
      <c r="I55" s="111"/>
      <c r="J55" s="111"/>
      <c r="K55" s="111"/>
      <c r="L55" s="111"/>
      <c r="M55" s="112"/>
      <c r="N55" s="102"/>
      <c r="O55" s="102"/>
    </row>
    <row r="56" spans="3:15" ht="7.5" customHeight="1" thickBot="1" x14ac:dyDescent="0.2">
      <c r="C56" s="75"/>
      <c r="D56" s="76"/>
      <c r="E56" s="79"/>
      <c r="F56" s="79"/>
      <c r="G56" s="79"/>
      <c r="H56" s="79"/>
      <c r="I56" s="79"/>
      <c r="J56" s="79"/>
      <c r="K56" s="79"/>
      <c r="L56" s="79"/>
      <c r="M56" s="81"/>
      <c r="N56" s="102"/>
      <c r="O56" s="102"/>
    </row>
    <row r="57" spans="3:15" ht="17.25" customHeight="1" thickBot="1" x14ac:dyDescent="0.2">
      <c r="C57" s="75"/>
      <c r="D57" s="76" t="s">
        <v>265</v>
      </c>
      <c r="E57" s="236"/>
      <c r="F57" s="237"/>
      <c r="G57" s="237"/>
      <c r="H57" s="237"/>
      <c r="I57" s="237"/>
      <c r="J57" s="237"/>
      <c r="K57" s="238"/>
      <c r="L57" s="79"/>
      <c r="M57" s="74" t="s">
        <v>320</v>
      </c>
      <c r="N57" s="102"/>
      <c r="O57" s="102"/>
    </row>
    <row r="58" spans="3:15" ht="7.5" customHeight="1" thickBot="1" x14ac:dyDescent="0.2">
      <c r="C58" s="75"/>
      <c r="D58" s="76"/>
      <c r="E58" s="79"/>
      <c r="F58" s="79"/>
      <c r="G58" s="79"/>
      <c r="H58" s="79"/>
      <c r="I58" s="79"/>
      <c r="J58" s="79"/>
      <c r="K58" s="79"/>
      <c r="L58" s="79"/>
      <c r="M58" s="74"/>
      <c r="N58" s="102"/>
      <c r="O58" s="102"/>
    </row>
    <row r="59" spans="3:15" ht="17.25" customHeight="1" thickBot="1" x14ac:dyDescent="0.2">
      <c r="C59" s="75"/>
      <c r="D59" s="152" t="s">
        <v>280</v>
      </c>
      <c r="E59" s="236" t="s">
        <v>261</v>
      </c>
      <c r="F59" s="237"/>
      <c r="G59" s="237"/>
      <c r="H59" s="237"/>
      <c r="I59" s="237"/>
      <c r="J59" s="237"/>
      <c r="K59" s="238"/>
      <c r="L59" s="79"/>
      <c r="M59" s="215" t="s">
        <v>281</v>
      </c>
      <c r="N59" s="102"/>
      <c r="O59" s="102"/>
    </row>
    <row r="60" spans="3:15" ht="7.5" customHeight="1" thickBot="1" x14ac:dyDescent="0.2">
      <c r="C60" s="75"/>
      <c r="D60" s="152"/>
      <c r="E60" s="79"/>
      <c r="F60" s="79"/>
      <c r="G60" s="79"/>
      <c r="H60" s="79"/>
      <c r="I60" s="79"/>
      <c r="J60" s="79"/>
      <c r="K60" s="79"/>
      <c r="L60" s="79"/>
      <c r="M60" s="81"/>
      <c r="N60" s="102"/>
      <c r="O60" s="102"/>
    </row>
    <row r="61" spans="3:15" ht="17.25" customHeight="1" x14ac:dyDescent="0.15">
      <c r="C61" s="75"/>
      <c r="D61" s="152" t="s">
        <v>171</v>
      </c>
      <c r="E61" s="269" t="s">
        <v>330</v>
      </c>
      <c r="F61" s="270"/>
      <c r="G61" s="270"/>
      <c r="H61" s="270"/>
      <c r="I61" s="270"/>
      <c r="J61" s="270"/>
      <c r="K61" s="271"/>
      <c r="L61" s="79"/>
      <c r="M61" s="81"/>
      <c r="N61" s="102"/>
      <c r="O61" s="102"/>
    </row>
    <row r="62" spans="3:15" ht="17.25" customHeight="1" thickBot="1" x14ac:dyDescent="0.2">
      <c r="C62" s="75"/>
      <c r="D62" s="152" t="s">
        <v>172</v>
      </c>
      <c r="E62" s="266"/>
      <c r="F62" s="267"/>
      <c r="G62" s="267"/>
      <c r="H62" s="267"/>
      <c r="I62" s="267"/>
      <c r="J62" s="267"/>
      <c r="K62" s="268"/>
      <c r="L62" s="79"/>
      <c r="M62" s="81"/>
      <c r="N62" s="102"/>
      <c r="O62" s="102"/>
    </row>
    <row r="63" spans="3:15" ht="7.5" customHeight="1" x14ac:dyDescent="0.15">
      <c r="C63" s="75"/>
      <c r="D63" s="76"/>
      <c r="E63" s="79"/>
      <c r="F63" s="79"/>
      <c r="G63" s="79"/>
      <c r="H63" s="79"/>
      <c r="I63" s="79"/>
      <c r="J63" s="79"/>
      <c r="K63" s="79"/>
      <c r="L63" s="79"/>
      <c r="M63" s="81"/>
      <c r="N63" s="102"/>
      <c r="O63" s="102"/>
    </row>
    <row r="64" spans="3:15" ht="17.25" customHeight="1" x14ac:dyDescent="0.15">
      <c r="C64" s="209"/>
      <c r="D64" s="210"/>
      <c r="E64" s="210"/>
      <c r="F64" s="210"/>
      <c r="G64" s="210"/>
      <c r="H64" s="210"/>
      <c r="I64" s="210"/>
      <c r="J64" s="210"/>
      <c r="K64" s="210"/>
      <c r="L64" s="210"/>
      <c r="M64" s="211"/>
      <c r="N64" s="102"/>
      <c r="O64" s="102"/>
    </row>
    <row r="65" spans="2:21" ht="7.5" customHeight="1" x14ac:dyDescent="0.15">
      <c r="C65" s="209"/>
      <c r="D65" s="210"/>
      <c r="E65" s="210"/>
      <c r="F65" s="210"/>
      <c r="G65" s="210"/>
      <c r="H65" s="210"/>
      <c r="I65" s="210"/>
      <c r="J65" s="210"/>
      <c r="K65" s="210"/>
      <c r="L65" s="210"/>
      <c r="M65" s="211"/>
      <c r="N65" s="102"/>
      <c r="O65" s="102"/>
    </row>
    <row r="66" spans="2:21" ht="17.25" customHeight="1" x14ac:dyDescent="0.15">
      <c r="C66" s="209"/>
      <c r="D66" s="210"/>
      <c r="E66" s="210"/>
      <c r="F66" s="210"/>
      <c r="G66" s="210"/>
      <c r="H66" s="210"/>
      <c r="I66" s="210"/>
      <c r="J66" s="210"/>
      <c r="K66" s="210"/>
      <c r="L66" s="210"/>
      <c r="M66" s="211"/>
      <c r="N66" s="102"/>
      <c r="O66" s="102"/>
    </row>
    <row r="67" spans="2:21" ht="7.5" customHeight="1" x14ac:dyDescent="0.15">
      <c r="C67" s="209"/>
      <c r="D67" s="210"/>
      <c r="E67" s="210"/>
      <c r="F67" s="210"/>
      <c r="G67" s="210"/>
      <c r="H67" s="210"/>
      <c r="I67" s="210"/>
      <c r="J67" s="210"/>
      <c r="K67" s="210"/>
      <c r="L67" s="210"/>
      <c r="M67" s="211"/>
      <c r="N67" s="102"/>
      <c r="O67" s="102"/>
    </row>
    <row r="68" spans="2:21" ht="17.25" customHeight="1" x14ac:dyDescent="0.15">
      <c r="C68" s="209"/>
      <c r="D68" s="210"/>
      <c r="E68" s="210"/>
      <c r="F68" s="210"/>
      <c r="G68" s="210"/>
      <c r="H68" s="210"/>
      <c r="I68" s="210"/>
      <c r="J68" s="210"/>
      <c r="K68" s="210"/>
      <c r="L68" s="210"/>
      <c r="M68" s="211"/>
      <c r="N68" s="102"/>
      <c r="O68" s="102"/>
    </row>
    <row r="69" spans="2:21" ht="7.5" customHeight="1" x14ac:dyDescent="0.15">
      <c r="C69" s="209"/>
      <c r="D69" s="210"/>
      <c r="E69" s="210"/>
      <c r="F69" s="210"/>
      <c r="G69" s="210"/>
      <c r="H69" s="210"/>
      <c r="I69" s="210"/>
      <c r="J69" s="210"/>
      <c r="K69" s="210"/>
      <c r="L69" s="210"/>
      <c r="M69" s="211"/>
      <c r="N69" s="102"/>
      <c r="O69" s="102"/>
    </row>
    <row r="70" spans="2:21" ht="17.25" customHeight="1" x14ac:dyDescent="0.15">
      <c r="C70" s="209"/>
      <c r="D70" s="210"/>
      <c r="E70" s="210"/>
      <c r="F70" s="210"/>
      <c r="G70" s="210"/>
      <c r="H70" s="210"/>
      <c r="I70" s="210"/>
      <c r="J70" s="210"/>
      <c r="K70" s="210"/>
      <c r="L70" s="210"/>
      <c r="M70" s="211"/>
      <c r="N70" s="102"/>
      <c r="O70" s="102"/>
    </row>
    <row r="71" spans="2:21" ht="7.5" customHeight="1" x14ac:dyDescent="0.15">
      <c r="B71" s="201"/>
      <c r="C71" s="95"/>
      <c r="D71" s="95"/>
      <c r="E71" s="96"/>
      <c r="F71" s="96"/>
      <c r="G71" s="96"/>
      <c r="H71" s="96"/>
      <c r="I71" s="96"/>
      <c r="J71" s="96"/>
      <c r="K71" s="96"/>
      <c r="L71" s="96"/>
      <c r="M71" s="98"/>
      <c r="N71" s="102"/>
      <c r="O71" s="102"/>
    </row>
    <row r="72" spans="2:21" ht="17.25" customHeight="1" x14ac:dyDescent="0.15">
      <c r="C72" s="241" t="s">
        <v>11</v>
      </c>
      <c r="D72" s="242"/>
      <c r="E72" s="99"/>
      <c r="F72" s="99"/>
      <c r="G72" s="99"/>
      <c r="H72" s="99"/>
      <c r="I72" s="99"/>
      <c r="J72" s="99"/>
      <c r="K72" s="99"/>
      <c r="L72" s="99"/>
      <c r="M72" s="100"/>
      <c r="N72" s="60"/>
      <c r="O72" s="60"/>
    </row>
    <row r="73" spans="2:21" s="110" customFormat="1" ht="7.5" customHeight="1" x14ac:dyDescent="0.15">
      <c r="C73" s="57"/>
      <c r="D73" s="58"/>
      <c r="E73" s="58"/>
      <c r="F73" s="58"/>
      <c r="G73" s="58"/>
      <c r="H73" s="58"/>
      <c r="I73" s="58"/>
      <c r="J73" s="58"/>
      <c r="K73" s="58"/>
      <c r="L73" s="58"/>
      <c r="M73" s="59"/>
      <c r="N73" s="60"/>
      <c r="O73" s="60"/>
    </row>
    <row r="74" spans="2:21" ht="17.25" customHeight="1" x14ac:dyDescent="0.15">
      <c r="C74" s="243" t="s">
        <v>315</v>
      </c>
      <c r="D74" s="244"/>
      <c r="E74" s="111"/>
      <c r="F74" s="111"/>
      <c r="G74" s="111"/>
      <c r="H74" s="111"/>
      <c r="I74" s="111"/>
      <c r="J74" s="111"/>
      <c r="K74" s="111"/>
      <c r="L74" s="111"/>
      <c r="M74" s="112"/>
    </row>
    <row r="75" spans="2:21" ht="7.5" customHeight="1" thickBot="1" x14ac:dyDescent="0.2">
      <c r="C75" s="71"/>
      <c r="D75" s="52"/>
      <c r="E75" s="78"/>
      <c r="F75" s="78"/>
      <c r="G75" s="78"/>
      <c r="H75" s="78"/>
      <c r="I75" s="78"/>
      <c r="J75" s="78"/>
      <c r="K75" s="78"/>
      <c r="L75" s="78"/>
      <c r="M75" s="81"/>
      <c r="N75" s="102"/>
      <c r="O75" s="102"/>
    </row>
    <row r="76" spans="2:21" ht="17.25" customHeight="1" thickBot="1" x14ac:dyDescent="0.2">
      <c r="C76" s="71"/>
      <c r="D76" s="52" t="s">
        <v>36</v>
      </c>
      <c r="E76" s="236"/>
      <c r="F76" s="237"/>
      <c r="G76" s="237"/>
      <c r="H76" s="237"/>
      <c r="I76" s="237"/>
      <c r="J76" s="237"/>
      <c r="K76" s="238"/>
      <c r="L76" s="73"/>
      <c r="M76" s="134" t="s">
        <v>308</v>
      </c>
      <c r="N76" s="113"/>
      <c r="O76" s="113"/>
      <c r="R76" s="52"/>
      <c r="S76" s="52"/>
      <c r="T76" s="52"/>
      <c r="U76" s="52"/>
    </row>
    <row r="77" spans="2:21" s="110" customFormat="1" ht="7.5" customHeight="1" thickBot="1" x14ac:dyDescent="0.2">
      <c r="C77" s="114"/>
      <c r="D77" s="115"/>
      <c r="E77" s="78"/>
      <c r="F77" s="78"/>
      <c r="G77" s="78"/>
      <c r="H77" s="78"/>
      <c r="I77" s="78"/>
      <c r="J77" s="78"/>
      <c r="K77" s="78"/>
      <c r="L77" s="78"/>
      <c r="M77" s="134"/>
      <c r="N77" s="60"/>
      <c r="O77" s="60"/>
      <c r="Q77" s="52"/>
      <c r="R77" s="52"/>
      <c r="S77" s="52"/>
      <c r="T77" s="52"/>
      <c r="U77" s="52"/>
    </row>
    <row r="78" spans="2:21" ht="17.25" customHeight="1" thickBot="1" x14ac:dyDescent="0.2">
      <c r="C78" s="71"/>
      <c r="D78" s="52" t="s">
        <v>35</v>
      </c>
      <c r="E78" s="236"/>
      <c r="F78" s="237"/>
      <c r="G78" s="237"/>
      <c r="H78" s="237"/>
      <c r="I78" s="237"/>
      <c r="J78" s="237"/>
      <c r="K78" s="238"/>
      <c r="L78" s="73"/>
      <c r="M78" s="134" t="s">
        <v>309</v>
      </c>
      <c r="N78" s="113"/>
      <c r="O78" s="113"/>
      <c r="Q78" s="251" t="s">
        <v>302</v>
      </c>
      <c r="R78" s="251"/>
      <c r="S78" s="251"/>
      <c r="T78" s="251"/>
      <c r="U78" s="251"/>
    </row>
    <row r="79" spans="2:21" ht="7.5" customHeight="1" thickBot="1" x14ac:dyDescent="0.2">
      <c r="C79" s="71"/>
      <c r="D79" s="52"/>
      <c r="E79" s="78"/>
      <c r="F79" s="78"/>
      <c r="G79" s="78"/>
      <c r="H79" s="78"/>
      <c r="I79" s="78"/>
      <c r="J79" s="78"/>
      <c r="K79" s="78"/>
      <c r="L79" s="78"/>
      <c r="M79" s="74"/>
      <c r="N79" s="102"/>
      <c r="O79" s="102"/>
      <c r="Q79" s="251"/>
      <c r="R79" s="251"/>
      <c r="S79" s="251"/>
      <c r="T79" s="251"/>
      <c r="U79" s="251"/>
    </row>
    <row r="80" spans="2:21" ht="17.25" customHeight="1" thickBot="1" x14ac:dyDescent="0.2">
      <c r="C80" s="71"/>
      <c r="D80" s="78" t="s">
        <v>37</v>
      </c>
      <c r="E80" s="239"/>
      <c r="F80" s="240"/>
      <c r="G80" s="78" t="s">
        <v>39</v>
      </c>
      <c r="H80" s="78"/>
      <c r="I80" s="78"/>
      <c r="J80" s="78"/>
      <c r="K80" s="78"/>
      <c r="L80" s="78"/>
      <c r="M80" s="135" t="s">
        <v>310</v>
      </c>
      <c r="N80" s="199"/>
      <c r="O80" s="199"/>
      <c r="Q80" s="251"/>
      <c r="R80" s="251"/>
      <c r="S80" s="251"/>
      <c r="T80" s="251"/>
      <c r="U80" s="251"/>
    </row>
    <row r="81" spans="3:21" ht="7.5" customHeight="1" thickBot="1" x14ac:dyDescent="0.2">
      <c r="C81" s="71"/>
      <c r="D81" s="78"/>
      <c r="E81" s="78"/>
      <c r="F81" s="78"/>
      <c r="G81" s="78"/>
      <c r="H81" s="78"/>
      <c r="I81" s="78"/>
      <c r="J81" s="78"/>
      <c r="K81" s="78"/>
      <c r="L81" s="78"/>
      <c r="M81" s="74"/>
      <c r="N81" s="102"/>
      <c r="O81" s="102"/>
      <c r="Q81" s="251"/>
      <c r="R81" s="251"/>
      <c r="S81" s="251"/>
      <c r="T81" s="251"/>
      <c r="U81" s="251"/>
    </row>
    <row r="82" spans="3:21" ht="17.25" customHeight="1" thickBot="1" x14ac:dyDescent="0.2">
      <c r="C82" s="71"/>
      <c r="D82" s="78" t="s">
        <v>38</v>
      </c>
      <c r="E82" s="273" t="s">
        <v>303</v>
      </c>
      <c r="F82" s="274"/>
      <c r="G82" s="78"/>
      <c r="H82" s="275" t="s">
        <v>40</v>
      </c>
      <c r="I82" s="275"/>
      <c r="J82" s="275"/>
      <c r="K82" s="116"/>
      <c r="L82" s="117"/>
      <c r="M82" s="74" t="s">
        <v>311</v>
      </c>
      <c r="N82" s="102"/>
      <c r="O82" s="102"/>
      <c r="Q82" s="251"/>
      <c r="R82" s="251"/>
      <c r="S82" s="251"/>
      <c r="T82" s="251"/>
      <c r="U82" s="251"/>
    </row>
    <row r="83" spans="3:21" ht="8.25" customHeight="1" x14ac:dyDescent="0.15">
      <c r="C83" s="71"/>
      <c r="D83" s="52"/>
      <c r="E83" s="78"/>
      <c r="F83" s="78"/>
      <c r="G83" s="78"/>
      <c r="H83" s="78"/>
      <c r="I83" s="78"/>
      <c r="J83" s="78"/>
      <c r="K83" s="78"/>
      <c r="L83" s="78"/>
      <c r="M83" s="74"/>
      <c r="N83" s="102"/>
      <c r="O83" s="102"/>
      <c r="Q83" s="52"/>
      <c r="R83" s="52"/>
      <c r="S83" s="52"/>
      <c r="T83" s="52"/>
      <c r="U83" s="52"/>
    </row>
    <row r="84" spans="3:21" ht="17.25" customHeight="1" x14ac:dyDescent="0.15">
      <c r="C84" s="243" t="s">
        <v>91</v>
      </c>
      <c r="D84" s="244"/>
      <c r="E84" s="111"/>
      <c r="F84" s="111"/>
      <c r="G84" s="111"/>
      <c r="H84" s="111"/>
      <c r="I84" s="111"/>
      <c r="J84" s="111"/>
      <c r="K84" s="111"/>
      <c r="L84" s="111"/>
      <c r="M84" s="83"/>
      <c r="N84" s="102"/>
      <c r="O84" s="102"/>
      <c r="Q84" s="245" t="s">
        <v>107</v>
      </c>
      <c r="R84" s="245"/>
      <c r="S84" s="245"/>
      <c r="T84" s="245"/>
      <c r="U84" s="245"/>
    </row>
    <row r="85" spans="3:21" ht="7.5" customHeight="1" thickBot="1" x14ac:dyDescent="0.2">
      <c r="C85" s="71"/>
      <c r="D85" s="52"/>
      <c r="M85" s="81"/>
      <c r="N85" s="102"/>
      <c r="O85" s="102"/>
      <c r="Q85" s="245"/>
      <c r="R85" s="245"/>
      <c r="S85" s="245"/>
      <c r="T85" s="245"/>
      <c r="U85" s="245"/>
    </row>
    <row r="86" spans="3:21" ht="17.25" customHeight="1" thickBot="1" x14ac:dyDescent="0.2">
      <c r="C86" s="71"/>
      <c r="D86" s="52"/>
      <c r="E86" s="276"/>
      <c r="F86" s="277"/>
      <c r="G86" s="277"/>
      <c r="H86" s="277"/>
      <c r="I86" s="277"/>
      <c r="J86" s="277"/>
      <c r="K86" s="278"/>
      <c r="L86" s="118"/>
      <c r="M86" s="74"/>
      <c r="N86" s="102"/>
      <c r="O86" s="102"/>
      <c r="Q86" s="245"/>
      <c r="R86" s="245"/>
      <c r="S86" s="245"/>
      <c r="T86" s="245"/>
      <c r="U86" s="245"/>
    </row>
    <row r="87" spans="3:21" ht="7.5" customHeight="1" x14ac:dyDescent="0.15">
      <c r="C87" s="75"/>
      <c r="D87" s="76"/>
      <c r="E87" s="79"/>
      <c r="F87" s="79"/>
      <c r="G87" s="79"/>
      <c r="H87" s="79"/>
      <c r="I87" s="79"/>
      <c r="J87" s="79"/>
      <c r="K87" s="79"/>
      <c r="L87" s="79"/>
      <c r="M87" s="81"/>
      <c r="N87" s="102"/>
      <c r="O87" s="102"/>
      <c r="Q87" s="245"/>
      <c r="R87" s="245"/>
      <c r="S87" s="245"/>
      <c r="T87" s="245"/>
      <c r="U87" s="245"/>
    </row>
    <row r="88" spans="3:21" ht="17.25" customHeight="1" x14ac:dyDescent="0.15">
      <c r="C88" s="241" t="s">
        <v>48</v>
      </c>
      <c r="D88" s="242"/>
      <c r="E88" s="242"/>
      <c r="F88" s="242"/>
      <c r="G88" s="242"/>
      <c r="H88" s="242"/>
      <c r="I88" s="242"/>
      <c r="J88" s="242"/>
      <c r="K88" s="242"/>
      <c r="L88" s="242"/>
      <c r="M88" s="272"/>
      <c r="N88" s="101"/>
      <c r="O88" s="101"/>
      <c r="Q88" s="245"/>
      <c r="R88" s="245"/>
      <c r="S88" s="245"/>
      <c r="T88" s="245"/>
      <c r="U88" s="245"/>
    </row>
    <row r="89" spans="3:21" ht="7.5" customHeight="1" x14ac:dyDescent="0.15">
      <c r="C89" s="75"/>
      <c r="D89" s="76"/>
      <c r="E89" s="79"/>
      <c r="F89" s="79"/>
      <c r="G89" s="79"/>
      <c r="H89" s="79"/>
      <c r="I89" s="79"/>
      <c r="J89" s="79"/>
      <c r="K89" s="79"/>
      <c r="L89" s="79"/>
      <c r="M89" s="81"/>
      <c r="N89" s="102"/>
      <c r="O89" s="102"/>
    </row>
    <row r="90" spans="3:21" ht="17.25" customHeight="1" x14ac:dyDescent="0.15">
      <c r="C90" s="243" t="s">
        <v>92</v>
      </c>
      <c r="D90" s="244"/>
      <c r="E90" s="111"/>
      <c r="F90" s="111"/>
      <c r="G90" s="111"/>
      <c r="H90" s="111"/>
      <c r="I90" s="111"/>
      <c r="J90" s="111"/>
      <c r="K90" s="111"/>
      <c r="L90" s="111"/>
      <c r="M90" s="83"/>
      <c r="N90" s="102"/>
      <c r="O90" s="102"/>
    </row>
    <row r="91" spans="3:21" ht="7.5" customHeight="1" thickBot="1" x14ac:dyDescent="0.2">
      <c r="C91" s="75"/>
      <c r="D91" s="76"/>
      <c r="E91" s="120"/>
      <c r="F91" s="120"/>
      <c r="G91" s="120"/>
      <c r="K91" s="121"/>
      <c r="L91" s="121"/>
      <c r="M91" s="81"/>
      <c r="N91" s="102"/>
      <c r="O91" s="102"/>
      <c r="Q91" s="86"/>
      <c r="R91" s="86"/>
      <c r="S91" s="86"/>
      <c r="T91" s="86"/>
      <c r="U91" s="86"/>
    </row>
    <row r="92" spans="3:21" ht="17.25" customHeight="1" thickBot="1" x14ac:dyDescent="0.2">
      <c r="C92" s="75"/>
      <c r="D92" s="120" t="s">
        <v>217</v>
      </c>
      <c r="E92" s="122" t="s">
        <v>109</v>
      </c>
      <c r="G92" s="120"/>
      <c r="H92" s="121" t="s">
        <v>68</v>
      </c>
      <c r="I92" s="234"/>
      <c r="J92" s="235"/>
      <c r="K92" s="49" t="s">
        <v>67</v>
      </c>
      <c r="M92" s="74" t="s">
        <v>75</v>
      </c>
      <c r="N92" s="102"/>
      <c r="O92" s="102"/>
      <c r="Q92" s="86"/>
      <c r="R92" s="86"/>
      <c r="S92" s="86"/>
      <c r="T92" s="86"/>
      <c r="U92" s="86"/>
    </row>
    <row r="93" spans="3:21" ht="7.5" customHeight="1" thickBot="1" x14ac:dyDescent="0.2">
      <c r="C93" s="75"/>
      <c r="D93" s="76"/>
      <c r="E93" s="69"/>
      <c r="F93" s="69"/>
      <c r="G93" s="69"/>
      <c r="I93" s="69"/>
      <c r="K93" s="123"/>
      <c r="L93" s="123"/>
      <c r="M93" s="74"/>
      <c r="N93" s="200"/>
      <c r="O93" s="200"/>
      <c r="Q93" s="86"/>
      <c r="R93" s="86"/>
      <c r="S93" s="86"/>
      <c r="T93" s="86"/>
      <c r="U93" s="86"/>
    </row>
    <row r="94" spans="3:21" ht="17.25" customHeight="1" thickBot="1" x14ac:dyDescent="0.2">
      <c r="C94" s="75"/>
      <c r="D94" s="120" t="s">
        <v>218</v>
      </c>
      <c r="E94" s="122" t="s">
        <v>109</v>
      </c>
      <c r="G94" s="120"/>
      <c r="H94" s="121" t="s">
        <v>68</v>
      </c>
      <c r="I94" s="234"/>
      <c r="J94" s="235"/>
      <c r="K94" s="49" t="s">
        <v>103</v>
      </c>
      <c r="M94" s="74" t="s">
        <v>104</v>
      </c>
      <c r="N94" s="102"/>
      <c r="O94" s="102"/>
      <c r="Q94" s="86"/>
      <c r="R94" s="86"/>
      <c r="S94" s="86"/>
      <c r="T94" s="86"/>
      <c r="U94" s="86"/>
    </row>
    <row r="95" spans="3:21" ht="7.5" customHeight="1" thickBot="1" x14ac:dyDescent="0.2">
      <c r="C95" s="75"/>
      <c r="D95" s="76"/>
      <c r="E95" s="69"/>
      <c r="F95" s="69"/>
      <c r="G95" s="69"/>
      <c r="I95" s="69"/>
      <c r="K95" s="123"/>
      <c r="L95" s="123"/>
      <c r="M95" s="74"/>
      <c r="N95" s="200"/>
      <c r="O95" s="200"/>
      <c r="Q95" s="86"/>
      <c r="R95" s="86"/>
      <c r="S95" s="86"/>
      <c r="T95" s="86"/>
      <c r="U95" s="86"/>
    </row>
    <row r="96" spans="3:21" ht="17.25" customHeight="1" thickBot="1" x14ac:dyDescent="0.2">
      <c r="C96" s="75"/>
      <c r="D96" s="120" t="s">
        <v>219</v>
      </c>
      <c r="E96" s="122" t="s">
        <v>109</v>
      </c>
      <c r="G96" s="120"/>
      <c r="H96" s="121" t="s">
        <v>68</v>
      </c>
      <c r="I96" s="234"/>
      <c r="J96" s="235"/>
      <c r="K96" s="49" t="s">
        <v>67</v>
      </c>
      <c r="M96" s="74" t="s">
        <v>77</v>
      </c>
      <c r="N96" s="102"/>
      <c r="O96" s="102"/>
      <c r="Q96" s="245" t="s">
        <v>191</v>
      </c>
      <c r="R96" s="245"/>
      <c r="S96" s="245"/>
      <c r="T96" s="245"/>
      <c r="U96" s="245"/>
    </row>
    <row r="97" spans="3:21" ht="7.5" customHeight="1" thickBot="1" x14ac:dyDescent="0.2">
      <c r="C97" s="75"/>
      <c r="D97" s="76"/>
      <c r="E97" s="69"/>
      <c r="F97" s="69"/>
      <c r="G97" s="69"/>
      <c r="I97" s="69"/>
      <c r="J97" s="69"/>
      <c r="K97" s="69"/>
      <c r="L97" s="69"/>
      <c r="M97" s="74"/>
      <c r="N97" s="200"/>
      <c r="O97" s="200"/>
      <c r="Q97" s="245"/>
      <c r="R97" s="245"/>
      <c r="S97" s="245"/>
      <c r="T97" s="245"/>
      <c r="U97" s="245"/>
    </row>
    <row r="98" spans="3:21" ht="17.25" customHeight="1" thickBot="1" x14ac:dyDescent="0.2">
      <c r="C98" s="75"/>
      <c r="D98" s="120" t="s">
        <v>220</v>
      </c>
      <c r="E98" s="122" t="s">
        <v>109</v>
      </c>
      <c r="G98" s="120"/>
      <c r="H98" s="121" t="s">
        <v>68</v>
      </c>
      <c r="I98" s="234"/>
      <c r="J98" s="235"/>
      <c r="K98" s="49" t="s">
        <v>67</v>
      </c>
      <c r="M98" s="74" t="s">
        <v>77</v>
      </c>
      <c r="N98" s="102"/>
      <c r="O98" s="102"/>
      <c r="Q98" s="245"/>
      <c r="R98" s="245"/>
      <c r="S98" s="245"/>
      <c r="T98" s="245"/>
      <c r="U98" s="245"/>
    </row>
    <row r="99" spans="3:21" ht="7.5" customHeight="1" thickBot="1" x14ac:dyDescent="0.2">
      <c r="C99" s="75"/>
      <c r="D99" s="76"/>
      <c r="E99" s="69"/>
      <c r="F99" s="69"/>
      <c r="G99" s="69"/>
      <c r="I99" s="69"/>
      <c r="J99" s="69"/>
      <c r="K99" s="69"/>
      <c r="L99" s="69"/>
      <c r="M99" s="74"/>
      <c r="N99" s="200"/>
      <c r="O99" s="200"/>
      <c r="Q99" s="245"/>
      <c r="R99" s="245"/>
      <c r="S99" s="245"/>
      <c r="T99" s="245"/>
      <c r="U99" s="245"/>
    </row>
    <row r="100" spans="3:21" ht="17.25" customHeight="1" thickBot="1" x14ac:dyDescent="0.2">
      <c r="C100" s="75"/>
      <c r="D100" s="120" t="s">
        <v>49</v>
      </c>
      <c r="E100" s="122" t="s">
        <v>109</v>
      </c>
      <c r="G100" s="120"/>
      <c r="H100" s="121" t="s">
        <v>68</v>
      </c>
      <c r="I100" s="234"/>
      <c r="J100" s="235"/>
      <c r="K100" s="49" t="s">
        <v>67</v>
      </c>
      <c r="M100" s="74" t="s">
        <v>78</v>
      </c>
      <c r="N100" s="102"/>
      <c r="O100" s="102"/>
      <c r="Q100" s="245"/>
      <c r="R100" s="245"/>
      <c r="S100" s="245"/>
      <c r="T100" s="245"/>
      <c r="U100" s="245"/>
    </row>
    <row r="101" spans="3:21" ht="7.5" customHeight="1" thickBot="1" x14ac:dyDescent="0.2">
      <c r="C101" s="75"/>
      <c r="D101" s="76"/>
      <c r="E101" s="69"/>
      <c r="F101" s="69"/>
      <c r="G101" s="69"/>
      <c r="I101" s="69"/>
      <c r="J101" s="69"/>
      <c r="K101" s="69"/>
      <c r="L101" s="69"/>
      <c r="M101" s="74"/>
      <c r="N101" s="200"/>
      <c r="O101" s="200"/>
      <c r="Q101" s="245"/>
      <c r="R101" s="245"/>
      <c r="S101" s="245"/>
      <c r="T101" s="245"/>
      <c r="U101" s="245"/>
    </row>
    <row r="102" spans="3:21" ht="17.25" customHeight="1" thickBot="1" x14ac:dyDescent="0.2">
      <c r="C102" s="75"/>
      <c r="D102" s="120" t="s">
        <v>56</v>
      </c>
      <c r="E102" s="122" t="s">
        <v>109</v>
      </c>
      <c r="G102" s="120"/>
      <c r="H102" s="121" t="s">
        <v>68</v>
      </c>
      <c r="I102" s="234"/>
      <c r="J102" s="235"/>
      <c r="K102" s="49" t="s">
        <v>67</v>
      </c>
      <c r="M102" s="74" t="s">
        <v>78</v>
      </c>
      <c r="N102" s="200"/>
      <c r="O102" s="200"/>
      <c r="Q102" s="245"/>
      <c r="R102" s="245"/>
      <c r="S102" s="245"/>
      <c r="T102" s="245"/>
      <c r="U102" s="245"/>
    </row>
    <row r="103" spans="3:21" ht="7.5" customHeight="1" thickBot="1" x14ac:dyDescent="0.2">
      <c r="C103" s="75"/>
      <c r="D103" s="76"/>
      <c r="E103" s="69"/>
      <c r="F103" s="69"/>
      <c r="G103" s="69"/>
      <c r="I103" s="69"/>
      <c r="J103" s="69"/>
      <c r="K103" s="69"/>
      <c r="L103" s="69"/>
      <c r="M103" s="74"/>
      <c r="N103" s="200"/>
      <c r="O103" s="200"/>
      <c r="Q103" s="245"/>
      <c r="R103" s="245"/>
      <c r="S103" s="245"/>
      <c r="T103" s="245"/>
      <c r="U103" s="245"/>
    </row>
    <row r="104" spans="3:21" ht="17.25" customHeight="1" thickBot="1" x14ac:dyDescent="0.2">
      <c r="C104" s="75"/>
      <c r="D104" s="120" t="s">
        <v>216</v>
      </c>
      <c r="E104" s="122" t="s">
        <v>109</v>
      </c>
      <c r="G104" s="120"/>
      <c r="H104" s="121" t="s">
        <v>68</v>
      </c>
      <c r="I104" s="234"/>
      <c r="J104" s="235"/>
      <c r="K104" s="49" t="s">
        <v>69</v>
      </c>
      <c r="M104" s="74" t="s">
        <v>79</v>
      </c>
      <c r="N104" s="102"/>
      <c r="O104" s="102"/>
      <c r="Q104" s="245"/>
      <c r="R104" s="245"/>
      <c r="S104" s="245"/>
      <c r="T104" s="245"/>
      <c r="U104" s="245"/>
    </row>
    <row r="105" spans="3:21" ht="7.5" customHeight="1" thickBot="1" x14ac:dyDescent="0.2">
      <c r="C105" s="75"/>
      <c r="D105" s="76"/>
      <c r="E105" s="69"/>
      <c r="F105" s="69"/>
      <c r="G105" s="69"/>
      <c r="I105" s="69"/>
      <c r="J105" s="69"/>
      <c r="K105" s="69"/>
      <c r="L105" s="69"/>
      <c r="M105" s="74"/>
      <c r="N105" s="200"/>
      <c r="O105" s="200"/>
      <c r="Q105" s="245"/>
      <c r="R105" s="245"/>
      <c r="S105" s="245"/>
      <c r="T105" s="245"/>
      <c r="U105" s="245"/>
    </row>
    <row r="106" spans="3:21" ht="17.25" customHeight="1" thickBot="1" x14ac:dyDescent="0.2">
      <c r="C106" s="75"/>
      <c r="D106" s="120" t="s">
        <v>50</v>
      </c>
      <c r="E106" s="122" t="s">
        <v>109</v>
      </c>
      <c r="G106" s="120"/>
      <c r="H106" s="121" t="s">
        <v>68</v>
      </c>
      <c r="I106" s="234"/>
      <c r="J106" s="235"/>
      <c r="K106" s="49" t="s">
        <v>69</v>
      </c>
      <c r="L106" s="110"/>
      <c r="M106" s="74" t="s">
        <v>80</v>
      </c>
      <c r="N106" s="102"/>
      <c r="O106" s="102"/>
      <c r="Q106" s="245"/>
      <c r="R106" s="245"/>
      <c r="S106" s="245"/>
      <c r="T106" s="245"/>
      <c r="U106" s="245"/>
    </row>
    <row r="107" spans="3:21" ht="7.5" customHeight="1" thickBot="1" x14ac:dyDescent="0.2">
      <c r="C107" s="75"/>
      <c r="D107" s="76"/>
      <c r="E107" s="69"/>
      <c r="F107" s="69"/>
      <c r="G107" s="69"/>
      <c r="H107" s="69"/>
      <c r="I107" s="69"/>
      <c r="J107" s="69"/>
      <c r="K107" s="69"/>
      <c r="L107" s="125"/>
      <c r="M107" s="74"/>
      <c r="N107" s="200"/>
      <c r="O107" s="200"/>
    </row>
    <row r="108" spans="3:21" ht="17.25" customHeight="1" x14ac:dyDescent="0.15">
      <c r="C108" s="75"/>
      <c r="D108" s="77" t="s">
        <v>51</v>
      </c>
      <c r="E108" s="255" t="s">
        <v>331</v>
      </c>
      <c r="F108" s="256"/>
      <c r="G108" s="256"/>
      <c r="H108" s="256"/>
      <c r="I108" s="256"/>
      <c r="J108" s="256"/>
      <c r="K108" s="257"/>
      <c r="L108" s="126"/>
      <c r="M108" s="124"/>
      <c r="N108" s="200"/>
      <c r="O108" s="200"/>
    </row>
    <row r="109" spans="3:21" ht="17.25" customHeight="1" thickBot="1" x14ac:dyDescent="0.2">
      <c r="C109" s="75"/>
      <c r="D109" s="77"/>
      <c r="E109" s="258"/>
      <c r="F109" s="259"/>
      <c r="G109" s="259"/>
      <c r="H109" s="259"/>
      <c r="I109" s="259"/>
      <c r="J109" s="259"/>
      <c r="K109" s="260"/>
      <c r="L109" s="126"/>
      <c r="M109" s="124"/>
      <c r="N109" s="200"/>
      <c r="O109" s="200"/>
    </row>
    <row r="110" spans="3:21" ht="7.5" customHeight="1" x14ac:dyDescent="0.15">
      <c r="C110" s="75"/>
      <c r="D110" s="76"/>
      <c r="E110" s="77"/>
      <c r="F110" s="77"/>
      <c r="G110" s="69"/>
      <c r="H110" s="69"/>
      <c r="I110" s="69"/>
      <c r="J110" s="69"/>
      <c r="K110" s="69"/>
      <c r="L110" s="69"/>
      <c r="M110" s="124"/>
      <c r="N110" s="200"/>
      <c r="O110" s="200"/>
    </row>
    <row r="111" spans="3:21" ht="17.25" customHeight="1" x14ac:dyDescent="0.15">
      <c r="C111" s="243" t="s">
        <v>93</v>
      </c>
      <c r="D111" s="244"/>
      <c r="E111" s="82"/>
      <c r="F111" s="82"/>
      <c r="G111" s="127"/>
      <c r="H111" s="127"/>
      <c r="I111" s="127"/>
      <c r="J111" s="127"/>
      <c r="K111" s="127"/>
      <c r="L111" s="127"/>
      <c r="M111" s="128"/>
      <c r="N111" s="200"/>
      <c r="O111" s="200"/>
    </row>
    <row r="112" spans="3:21" ht="7.5" customHeight="1" thickBot="1" x14ac:dyDescent="0.2">
      <c r="C112" s="75"/>
      <c r="D112" s="76"/>
      <c r="E112" s="77"/>
      <c r="F112" s="77"/>
      <c r="G112" s="69"/>
      <c r="H112" s="69"/>
      <c r="I112" s="69"/>
      <c r="J112" s="69"/>
      <c r="K112" s="69"/>
      <c r="L112" s="69"/>
      <c r="M112" s="124"/>
      <c r="N112" s="200"/>
      <c r="O112" s="200"/>
    </row>
    <row r="113" spans="3:15" ht="17.25" customHeight="1" thickBot="1" x14ac:dyDescent="0.2">
      <c r="C113" s="75"/>
      <c r="D113" s="120" t="s">
        <v>53</v>
      </c>
      <c r="E113" s="122" t="s">
        <v>109</v>
      </c>
      <c r="F113" s="77"/>
      <c r="G113" s="69"/>
      <c r="H113" s="69"/>
      <c r="I113" s="69"/>
      <c r="J113" s="69"/>
      <c r="K113" s="69"/>
      <c r="L113" s="69"/>
      <c r="M113" s="74" t="s">
        <v>81</v>
      </c>
      <c r="N113" s="200"/>
      <c r="O113" s="200"/>
    </row>
    <row r="114" spans="3:15" ht="7.5" customHeight="1" thickBot="1" x14ac:dyDescent="0.2">
      <c r="C114" s="75"/>
      <c r="D114" s="69"/>
      <c r="F114" s="77"/>
      <c r="G114" s="69"/>
      <c r="H114" s="69"/>
      <c r="I114" s="69"/>
      <c r="J114" s="69"/>
      <c r="K114" s="69"/>
      <c r="L114" s="69"/>
      <c r="M114" s="74"/>
      <c r="N114" s="200"/>
      <c r="O114" s="200"/>
    </row>
    <row r="115" spans="3:15" ht="17.25" customHeight="1" thickBot="1" x14ac:dyDescent="0.2">
      <c r="C115" s="75"/>
      <c r="D115" s="120" t="s">
        <v>54</v>
      </c>
      <c r="E115" s="122" t="s">
        <v>109</v>
      </c>
      <c r="F115" s="77"/>
      <c r="G115" s="69"/>
      <c r="H115" s="69"/>
      <c r="I115" s="69"/>
      <c r="J115" s="69"/>
      <c r="K115" s="69"/>
      <c r="L115" s="69"/>
      <c r="M115" s="74" t="s">
        <v>81</v>
      </c>
      <c r="N115" s="200"/>
      <c r="O115" s="200"/>
    </row>
    <row r="116" spans="3:15" ht="7.5" customHeight="1" thickBot="1" x14ac:dyDescent="0.2">
      <c r="C116" s="75"/>
      <c r="D116" s="69"/>
      <c r="F116" s="69"/>
      <c r="G116" s="69"/>
      <c r="I116" s="69"/>
      <c r="K116" s="123"/>
      <c r="L116" s="123"/>
      <c r="M116" s="74"/>
      <c r="N116" s="200"/>
      <c r="O116" s="200"/>
    </row>
    <row r="117" spans="3:15" ht="17.25" customHeight="1" thickBot="1" x14ac:dyDescent="0.2">
      <c r="C117" s="75"/>
      <c r="D117" s="120" t="s">
        <v>55</v>
      </c>
      <c r="E117" s="122" t="s">
        <v>109</v>
      </c>
      <c r="G117" s="120"/>
      <c r="H117" s="121" t="s">
        <v>68</v>
      </c>
      <c r="I117" s="234"/>
      <c r="J117" s="235"/>
      <c r="K117" s="49" t="s">
        <v>71</v>
      </c>
      <c r="M117" s="74" t="s">
        <v>82</v>
      </c>
      <c r="N117" s="102"/>
      <c r="O117" s="102"/>
    </row>
    <row r="118" spans="3:15" ht="7.5" customHeight="1" thickBot="1" x14ac:dyDescent="0.2">
      <c r="C118" s="75"/>
      <c r="D118" s="69"/>
      <c r="F118" s="69"/>
      <c r="G118" s="69"/>
      <c r="H118" s="69"/>
      <c r="I118" s="69"/>
      <c r="J118" s="69"/>
      <c r="K118" s="69"/>
      <c r="L118" s="69"/>
      <c r="M118" s="74"/>
      <c r="N118" s="200"/>
      <c r="O118" s="200"/>
    </row>
    <row r="119" spans="3:15" ht="17.25" customHeight="1" thickBot="1" x14ac:dyDescent="0.2">
      <c r="C119" s="75"/>
      <c r="D119" s="120" t="s">
        <v>49</v>
      </c>
      <c r="E119" s="122" t="str">
        <f>E100</f>
        <v>有</v>
      </c>
      <c r="G119" s="120"/>
      <c r="H119" s="121" t="s">
        <v>68</v>
      </c>
      <c r="I119" s="234"/>
      <c r="J119" s="235"/>
      <c r="K119" s="49" t="s">
        <v>67</v>
      </c>
      <c r="M119" s="74" t="s">
        <v>78</v>
      </c>
      <c r="N119" s="102"/>
      <c r="O119" s="102"/>
    </row>
    <row r="120" spans="3:15" ht="7.5" customHeight="1" thickBot="1" x14ac:dyDescent="0.2">
      <c r="C120" s="75"/>
      <c r="D120" s="69"/>
      <c r="F120" s="69"/>
      <c r="G120" s="69"/>
      <c r="H120" s="69"/>
      <c r="I120" s="69"/>
      <c r="J120" s="69"/>
      <c r="K120" s="69"/>
      <c r="L120" s="69"/>
      <c r="M120" s="74"/>
      <c r="N120" s="200"/>
      <c r="O120" s="200"/>
    </row>
    <row r="121" spans="3:15" ht="17.25" customHeight="1" thickBot="1" x14ac:dyDescent="0.2">
      <c r="C121" s="75"/>
      <c r="D121" s="120" t="s">
        <v>216</v>
      </c>
      <c r="E121" s="122" t="s">
        <v>109</v>
      </c>
      <c r="G121" s="120"/>
      <c r="H121" s="121" t="s">
        <v>68</v>
      </c>
      <c r="I121" s="234"/>
      <c r="J121" s="235"/>
      <c r="K121" s="49" t="s">
        <v>69</v>
      </c>
      <c r="M121" s="74" t="s">
        <v>79</v>
      </c>
      <c r="N121" s="102"/>
      <c r="O121" s="102"/>
    </row>
    <row r="122" spans="3:15" ht="7.5" customHeight="1" thickBot="1" x14ac:dyDescent="0.2">
      <c r="C122" s="75"/>
      <c r="D122" s="69"/>
      <c r="F122" s="69"/>
      <c r="G122" s="69"/>
      <c r="H122" s="69"/>
      <c r="I122" s="69"/>
      <c r="J122" s="69"/>
      <c r="K122" s="69"/>
      <c r="L122" s="69"/>
      <c r="M122" s="74"/>
      <c r="N122" s="200"/>
      <c r="O122" s="200"/>
    </row>
    <row r="123" spans="3:15" ht="17.25" customHeight="1" thickBot="1" x14ac:dyDescent="0.2">
      <c r="C123" s="75"/>
      <c r="D123" s="120" t="s">
        <v>57</v>
      </c>
      <c r="E123" s="122" t="s">
        <v>109</v>
      </c>
      <c r="G123" s="120"/>
      <c r="H123" s="121" t="s">
        <v>68</v>
      </c>
      <c r="I123" s="234"/>
      <c r="J123" s="235"/>
      <c r="K123" s="49" t="s">
        <v>67</v>
      </c>
      <c r="M123" s="74" t="s">
        <v>76</v>
      </c>
      <c r="N123" s="102"/>
      <c r="O123" s="102"/>
    </row>
    <row r="124" spans="3:15" ht="7.5" customHeight="1" thickBot="1" x14ac:dyDescent="0.2">
      <c r="C124" s="75"/>
      <c r="D124" s="69"/>
      <c r="F124" s="69"/>
      <c r="G124" s="69"/>
      <c r="H124" s="69"/>
      <c r="I124" s="69"/>
      <c r="J124" s="69"/>
      <c r="K124" s="69"/>
      <c r="L124" s="69"/>
      <c r="M124" s="74"/>
      <c r="N124" s="200"/>
      <c r="O124" s="200"/>
    </row>
    <row r="125" spans="3:15" ht="17.25" customHeight="1" thickBot="1" x14ac:dyDescent="0.2">
      <c r="C125" s="75"/>
      <c r="D125" s="120" t="s">
        <v>56</v>
      </c>
      <c r="E125" s="122" t="s">
        <v>109</v>
      </c>
      <c r="G125" s="120"/>
      <c r="H125" s="121" t="s">
        <v>68</v>
      </c>
      <c r="I125" s="234"/>
      <c r="J125" s="235"/>
      <c r="K125" s="49" t="s">
        <v>67</v>
      </c>
      <c r="M125" s="74" t="s">
        <v>78</v>
      </c>
      <c r="N125" s="102"/>
      <c r="O125" s="102"/>
    </row>
    <row r="126" spans="3:15" ht="7.5" customHeight="1" thickBot="1" x14ac:dyDescent="0.2">
      <c r="C126" s="75"/>
      <c r="D126" s="69"/>
      <c r="F126" s="69"/>
      <c r="G126" s="69"/>
      <c r="H126" s="69"/>
      <c r="I126" s="69"/>
      <c r="J126" s="69"/>
      <c r="K126" s="69"/>
      <c r="L126" s="69"/>
      <c r="M126" s="74"/>
      <c r="N126" s="200"/>
      <c r="O126" s="200"/>
    </row>
    <row r="127" spans="3:15" ht="17.25" customHeight="1" thickBot="1" x14ac:dyDescent="0.2">
      <c r="C127" s="75"/>
      <c r="D127" s="120" t="s">
        <v>50</v>
      </c>
      <c r="E127" s="122" t="s">
        <v>109</v>
      </c>
      <c r="G127" s="120"/>
      <c r="H127" s="121" t="s">
        <v>68</v>
      </c>
      <c r="I127" s="234"/>
      <c r="J127" s="235"/>
      <c r="K127" s="49" t="s">
        <v>69</v>
      </c>
      <c r="M127" s="74" t="s">
        <v>80</v>
      </c>
      <c r="N127" s="102"/>
      <c r="O127" s="102"/>
    </row>
    <row r="128" spans="3:15" ht="7.5" customHeight="1" thickBot="1" x14ac:dyDescent="0.2">
      <c r="C128" s="75"/>
      <c r="D128" s="69"/>
      <c r="F128" s="69"/>
      <c r="G128" s="69"/>
      <c r="H128" s="69"/>
      <c r="I128" s="69"/>
      <c r="J128" s="69"/>
      <c r="K128" s="69"/>
      <c r="L128" s="69"/>
      <c r="M128" s="74"/>
      <c r="N128" s="200"/>
      <c r="O128" s="200"/>
    </row>
    <row r="129" spans="3:15" ht="17.25" customHeight="1" thickBot="1" x14ac:dyDescent="0.2">
      <c r="C129" s="75"/>
      <c r="D129" s="120" t="s">
        <v>215</v>
      </c>
      <c r="E129" s="122" t="s">
        <v>109</v>
      </c>
      <c r="G129" s="120"/>
      <c r="H129" s="121" t="s">
        <v>68</v>
      </c>
      <c r="I129" s="234"/>
      <c r="J129" s="235"/>
      <c r="K129" s="49" t="s">
        <v>70</v>
      </c>
      <c r="M129" s="74" t="s">
        <v>83</v>
      </c>
      <c r="N129" s="102"/>
      <c r="O129" s="102"/>
    </row>
    <row r="130" spans="3:15" ht="7.5" customHeight="1" thickBot="1" x14ac:dyDescent="0.2">
      <c r="C130" s="75"/>
      <c r="D130" s="69"/>
      <c r="F130" s="69"/>
      <c r="G130" s="69"/>
      <c r="H130" s="69"/>
      <c r="I130" s="69"/>
      <c r="J130" s="69"/>
      <c r="K130" s="69"/>
      <c r="L130" s="69"/>
      <c r="M130" s="74"/>
      <c r="N130" s="200"/>
      <c r="O130" s="200"/>
    </row>
    <row r="131" spans="3:15" ht="17.25" customHeight="1" thickBot="1" x14ac:dyDescent="0.2">
      <c r="C131" s="75"/>
      <c r="D131" s="120" t="s">
        <v>58</v>
      </c>
      <c r="E131" s="122" t="s">
        <v>109</v>
      </c>
      <c r="G131" s="120"/>
      <c r="H131" s="121" t="s">
        <v>68</v>
      </c>
      <c r="I131" s="234"/>
      <c r="J131" s="235"/>
      <c r="K131" s="49" t="s">
        <v>69</v>
      </c>
      <c r="M131" s="74" t="s">
        <v>84</v>
      </c>
      <c r="N131" s="102"/>
      <c r="O131" s="102"/>
    </row>
    <row r="132" spans="3:15" ht="7.5" customHeight="1" thickBot="1" x14ac:dyDescent="0.2">
      <c r="C132" s="75"/>
      <c r="D132" s="69"/>
      <c r="F132" s="69"/>
      <c r="G132" s="69"/>
      <c r="H132" s="69"/>
      <c r="I132" s="69"/>
      <c r="J132" s="69"/>
      <c r="K132" s="69"/>
      <c r="L132" s="125"/>
      <c r="M132" s="74"/>
      <c r="N132" s="200"/>
      <c r="O132" s="200"/>
    </row>
    <row r="133" spans="3:15" ht="17.25" customHeight="1" x14ac:dyDescent="0.15">
      <c r="C133" s="75"/>
      <c r="D133" s="77" t="s">
        <v>51</v>
      </c>
      <c r="E133" s="255" t="s">
        <v>331</v>
      </c>
      <c r="F133" s="256"/>
      <c r="G133" s="256"/>
      <c r="H133" s="256"/>
      <c r="I133" s="256"/>
      <c r="J133" s="256"/>
      <c r="K133" s="257"/>
      <c r="L133" s="126"/>
      <c r="M133" s="124"/>
      <c r="N133" s="200"/>
      <c r="O133" s="200"/>
    </row>
    <row r="134" spans="3:15" ht="17.25" customHeight="1" thickBot="1" x14ac:dyDescent="0.2">
      <c r="C134" s="75"/>
      <c r="D134" s="77"/>
      <c r="E134" s="258"/>
      <c r="F134" s="259"/>
      <c r="G134" s="259"/>
      <c r="H134" s="259"/>
      <c r="I134" s="259"/>
      <c r="J134" s="259"/>
      <c r="K134" s="260"/>
      <c r="L134" s="126"/>
      <c r="M134" s="124"/>
      <c r="N134" s="200"/>
      <c r="O134" s="200"/>
    </row>
    <row r="135" spans="3:15" ht="7.5" customHeight="1" x14ac:dyDescent="0.15">
      <c r="C135" s="75"/>
      <c r="D135" s="76"/>
      <c r="E135" s="77"/>
      <c r="F135" s="77"/>
      <c r="G135" s="69"/>
      <c r="H135" s="69"/>
      <c r="I135" s="69"/>
      <c r="J135" s="69"/>
      <c r="K135" s="69"/>
      <c r="L135" s="69"/>
      <c r="M135" s="124"/>
      <c r="N135" s="200"/>
      <c r="O135" s="200"/>
    </row>
    <row r="136" spans="3:15" ht="17.25" customHeight="1" x14ac:dyDescent="0.15">
      <c r="C136" s="243" t="s">
        <v>94</v>
      </c>
      <c r="D136" s="244"/>
      <c r="E136" s="111"/>
      <c r="F136" s="111"/>
      <c r="G136" s="111"/>
      <c r="H136" s="111"/>
      <c r="I136" s="111"/>
      <c r="J136" s="111"/>
      <c r="K136" s="111"/>
      <c r="L136" s="111"/>
      <c r="M136" s="128"/>
      <c r="N136" s="200"/>
      <c r="O136" s="200"/>
    </row>
    <row r="137" spans="3:15" ht="7.5" customHeight="1" thickBot="1" x14ac:dyDescent="0.2">
      <c r="C137" s="75"/>
      <c r="D137" s="76"/>
      <c r="E137" s="120"/>
      <c r="F137" s="120"/>
      <c r="G137" s="120"/>
      <c r="K137" s="121"/>
      <c r="L137" s="121"/>
      <c r="M137" s="124"/>
      <c r="N137" s="200"/>
      <c r="O137" s="200"/>
    </row>
    <row r="138" spans="3:15" ht="17.25" customHeight="1" thickBot="1" x14ac:dyDescent="0.2">
      <c r="C138" s="75"/>
      <c r="D138" s="120" t="s">
        <v>59</v>
      </c>
      <c r="E138" s="122" t="s">
        <v>109</v>
      </c>
      <c r="G138" s="120"/>
      <c r="H138" s="121" t="s">
        <v>68</v>
      </c>
      <c r="I138" s="234"/>
      <c r="J138" s="235"/>
      <c r="K138" s="49" t="s">
        <v>72</v>
      </c>
      <c r="M138" s="74" t="s">
        <v>85</v>
      </c>
      <c r="N138" s="102"/>
      <c r="O138" s="102"/>
    </row>
    <row r="139" spans="3:15" ht="7.5" customHeight="1" thickBot="1" x14ac:dyDescent="0.2">
      <c r="C139" s="75"/>
      <c r="D139" s="69"/>
      <c r="F139" s="69"/>
      <c r="G139" s="69"/>
      <c r="I139" s="69"/>
      <c r="K139" s="123"/>
      <c r="L139" s="123"/>
      <c r="M139" s="74"/>
      <c r="N139" s="200"/>
      <c r="O139" s="200"/>
    </row>
    <row r="140" spans="3:15" ht="17.25" customHeight="1" thickBot="1" x14ac:dyDescent="0.2">
      <c r="C140" s="75"/>
      <c r="D140" s="120" t="s">
        <v>60</v>
      </c>
      <c r="E140" s="122" t="s">
        <v>109</v>
      </c>
      <c r="G140" s="120"/>
      <c r="H140" s="121" t="s">
        <v>68</v>
      </c>
      <c r="I140" s="234"/>
      <c r="J140" s="235"/>
      <c r="K140" s="49" t="s">
        <v>72</v>
      </c>
      <c r="M140" s="74" t="s">
        <v>85</v>
      </c>
      <c r="N140" s="102"/>
      <c r="O140" s="102"/>
    </row>
    <row r="141" spans="3:15" ht="7.5" customHeight="1" thickBot="1" x14ac:dyDescent="0.2">
      <c r="C141" s="75"/>
      <c r="D141" s="69"/>
      <c r="F141" s="69"/>
      <c r="G141" s="69"/>
      <c r="I141" s="69"/>
      <c r="K141" s="123"/>
      <c r="L141" s="123"/>
      <c r="M141" s="74"/>
      <c r="N141" s="200"/>
      <c r="O141" s="200"/>
    </row>
    <row r="142" spans="3:15" ht="17.25" customHeight="1" thickBot="1" x14ac:dyDescent="0.2">
      <c r="C142" s="75"/>
      <c r="D142" s="120" t="s">
        <v>61</v>
      </c>
      <c r="E142" s="122" t="s">
        <v>109</v>
      </c>
      <c r="G142" s="120"/>
      <c r="H142" s="121" t="s">
        <v>68</v>
      </c>
      <c r="I142" s="234"/>
      <c r="J142" s="235"/>
      <c r="K142" s="49" t="s">
        <v>73</v>
      </c>
      <c r="M142" s="74" t="s">
        <v>86</v>
      </c>
      <c r="N142" s="102"/>
      <c r="O142" s="102"/>
    </row>
    <row r="143" spans="3:15" ht="7.5" customHeight="1" thickBot="1" x14ac:dyDescent="0.2">
      <c r="C143" s="75"/>
      <c r="D143" s="69"/>
      <c r="F143" s="69"/>
      <c r="G143" s="69"/>
      <c r="H143" s="69"/>
      <c r="I143" s="69"/>
      <c r="J143" s="69"/>
      <c r="K143" s="69"/>
      <c r="L143" s="69"/>
      <c r="M143" s="74"/>
      <c r="N143" s="200"/>
      <c r="O143" s="200"/>
    </row>
    <row r="144" spans="3:15" ht="17.25" customHeight="1" thickBot="1" x14ac:dyDescent="0.2">
      <c r="C144" s="75"/>
      <c r="D144" s="120" t="s">
        <v>62</v>
      </c>
      <c r="E144" s="122" t="s">
        <v>109</v>
      </c>
      <c r="G144" s="120"/>
      <c r="H144" s="121" t="s">
        <v>68</v>
      </c>
      <c r="I144" s="234"/>
      <c r="J144" s="235"/>
      <c r="K144" s="49" t="s">
        <v>74</v>
      </c>
      <c r="M144" s="74" t="s">
        <v>86</v>
      </c>
      <c r="N144" s="102"/>
      <c r="O144" s="102"/>
    </row>
    <row r="145" spans="3:15" ht="7.5" customHeight="1" thickBot="1" x14ac:dyDescent="0.2">
      <c r="C145" s="75"/>
      <c r="D145" s="69"/>
      <c r="F145" s="69"/>
      <c r="G145" s="69"/>
      <c r="H145" s="69"/>
      <c r="I145" s="69"/>
      <c r="J145" s="69"/>
      <c r="K145" s="69"/>
      <c r="L145" s="125"/>
      <c r="M145" s="129"/>
      <c r="N145" s="200"/>
      <c r="O145" s="200"/>
    </row>
    <row r="146" spans="3:15" ht="17.25" customHeight="1" x14ac:dyDescent="0.15">
      <c r="C146" s="75"/>
      <c r="D146" s="77" t="s">
        <v>51</v>
      </c>
      <c r="E146" s="255" t="s">
        <v>331</v>
      </c>
      <c r="F146" s="256"/>
      <c r="G146" s="256"/>
      <c r="H146" s="256"/>
      <c r="I146" s="256"/>
      <c r="J146" s="256"/>
      <c r="K146" s="257"/>
      <c r="L146" s="126"/>
      <c r="M146" s="129"/>
      <c r="N146" s="200"/>
      <c r="O146" s="200"/>
    </row>
    <row r="147" spans="3:15" ht="17.25" customHeight="1" thickBot="1" x14ac:dyDescent="0.2">
      <c r="C147" s="75"/>
      <c r="D147" s="77"/>
      <c r="E147" s="258"/>
      <c r="F147" s="259"/>
      <c r="G147" s="259"/>
      <c r="H147" s="259"/>
      <c r="I147" s="259"/>
      <c r="J147" s="259"/>
      <c r="K147" s="260"/>
      <c r="L147" s="126"/>
      <c r="M147" s="129"/>
      <c r="N147" s="200"/>
      <c r="O147" s="200"/>
    </row>
    <row r="148" spans="3:15" ht="7.5" customHeight="1" x14ac:dyDescent="0.15">
      <c r="C148" s="75"/>
      <c r="D148" s="76"/>
      <c r="E148" s="77"/>
      <c r="F148" s="77"/>
      <c r="G148" s="69"/>
      <c r="H148" s="69"/>
      <c r="I148" s="69"/>
      <c r="J148" s="69"/>
      <c r="K148" s="69"/>
      <c r="L148" s="69"/>
      <c r="M148" s="124"/>
      <c r="N148" s="200"/>
      <c r="O148" s="200"/>
    </row>
    <row r="149" spans="3:15" ht="17.25" customHeight="1" x14ac:dyDescent="0.15">
      <c r="C149" s="243" t="s">
        <v>95</v>
      </c>
      <c r="D149" s="244"/>
      <c r="E149" s="111"/>
      <c r="F149" s="111"/>
      <c r="G149" s="111"/>
      <c r="H149" s="111"/>
      <c r="I149" s="111"/>
      <c r="J149" s="111"/>
      <c r="K149" s="111"/>
      <c r="L149" s="111"/>
      <c r="M149" s="128"/>
      <c r="N149" s="200"/>
      <c r="O149" s="200"/>
    </row>
    <row r="150" spans="3:15" ht="7.5" customHeight="1" thickBot="1" x14ac:dyDescent="0.2">
      <c r="C150" s="75"/>
      <c r="D150" s="76"/>
      <c r="E150" s="120"/>
      <c r="F150" s="120"/>
      <c r="G150" s="120"/>
      <c r="K150" s="121"/>
      <c r="L150" s="121"/>
      <c r="M150" s="124"/>
      <c r="N150" s="200"/>
      <c r="O150" s="200"/>
    </row>
    <row r="151" spans="3:15" ht="17.25" customHeight="1" thickBot="1" x14ac:dyDescent="0.2">
      <c r="C151" s="75"/>
      <c r="D151" s="120" t="s">
        <v>63</v>
      </c>
      <c r="E151" s="122" t="s">
        <v>109</v>
      </c>
      <c r="G151" s="120"/>
      <c r="H151" s="121" t="s">
        <v>68</v>
      </c>
      <c r="I151" s="234"/>
      <c r="J151" s="235"/>
      <c r="K151" s="49" t="s">
        <v>71</v>
      </c>
      <c r="M151" s="74" t="s">
        <v>87</v>
      </c>
      <c r="N151" s="102"/>
      <c r="O151" s="102"/>
    </row>
    <row r="152" spans="3:15" ht="7.5" customHeight="1" thickBot="1" x14ac:dyDescent="0.2">
      <c r="C152" s="75"/>
      <c r="D152" s="69"/>
      <c r="F152" s="69"/>
      <c r="G152" s="69"/>
      <c r="I152" s="69"/>
      <c r="K152" s="123"/>
      <c r="L152" s="123"/>
      <c r="M152" s="74"/>
      <c r="N152" s="200"/>
      <c r="O152" s="200"/>
    </row>
    <row r="153" spans="3:15" ht="17.25" customHeight="1" thickBot="1" x14ac:dyDescent="0.2">
      <c r="C153" s="75"/>
      <c r="D153" s="120" t="s">
        <v>64</v>
      </c>
      <c r="E153" s="122" t="s">
        <v>109</v>
      </c>
      <c r="G153" s="120"/>
      <c r="H153" s="121" t="s">
        <v>68</v>
      </c>
      <c r="I153" s="234"/>
      <c r="J153" s="235"/>
      <c r="K153" s="49" t="s">
        <v>71</v>
      </c>
      <c r="M153" s="74" t="s">
        <v>87</v>
      </c>
      <c r="N153" s="102"/>
      <c r="O153" s="102"/>
    </row>
    <row r="154" spans="3:15" ht="7.5" customHeight="1" thickBot="1" x14ac:dyDescent="0.2">
      <c r="C154" s="75"/>
      <c r="D154" s="69"/>
      <c r="F154" s="69"/>
      <c r="G154" s="69"/>
      <c r="I154" s="69"/>
      <c r="K154" s="123"/>
      <c r="L154" s="123"/>
      <c r="M154" s="74"/>
      <c r="N154" s="102"/>
      <c r="O154" s="102"/>
    </row>
    <row r="155" spans="3:15" ht="17.25" customHeight="1" thickBot="1" x14ac:dyDescent="0.2">
      <c r="C155" s="75"/>
      <c r="D155" s="120" t="s">
        <v>194</v>
      </c>
      <c r="E155" s="122" t="s">
        <v>109</v>
      </c>
      <c r="G155" s="120"/>
      <c r="H155" s="121" t="s">
        <v>68</v>
      </c>
      <c r="I155" s="234"/>
      <c r="J155" s="235"/>
      <c r="K155" s="49" t="s">
        <v>195</v>
      </c>
      <c r="M155" s="74" t="s">
        <v>284</v>
      </c>
      <c r="N155" s="102"/>
      <c r="O155" s="102"/>
    </row>
    <row r="156" spans="3:15" ht="7.5" customHeight="1" thickBot="1" x14ac:dyDescent="0.2">
      <c r="C156" s="75"/>
      <c r="D156" s="69"/>
      <c r="F156" s="69"/>
      <c r="G156" s="69"/>
      <c r="I156" s="69"/>
      <c r="K156" s="123"/>
      <c r="L156" s="123"/>
      <c r="M156" s="74"/>
      <c r="N156" s="200"/>
      <c r="O156" s="200"/>
    </row>
    <row r="157" spans="3:15" ht="17.25" customHeight="1" thickBot="1" x14ac:dyDescent="0.2">
      <c r="C157" s="75"/>
      <c r="D157" s="120" t="s">
        <v>65</v>
      </c>
      <c r="E157" s="122" t="s">
        <v>109</v>
      </c>
      <c r="G157" s="120"/>
      <c r="H157" s="121" t="s">
        <v>68</v>
      </c>
      <c r="I157" s="234"/>
      <c r="J157" s="235"/>
      <c r="K157" s="49" t="s">
        <v>69</v>
      </c>
      <c r="M157" s="74" t="s">
        <v>88</v>
      </c>
      <c r="N157" s="102"/>
      <c r="O157" s="102"/>
    </row>
    <row r="158" spans="3:15" ht="7.5" customHeight="1" thickBot="1" x14ac:dyDescent="0.2">
      <c r="C158" s="75"/>
      <c r="D158" s="69"/>
      <c r="F158" s="69"/>
      <c r="G158" s="69"/>
      <c r="H158" s="69"/>
      <c r="I158" s="69"/>
      <c r="J158" s="69"/>
      <c r="K158" s="69"/>
      <c r="L158" s="69"/>
      <c r="M158" s="74"/>
      <c r="N158" s="200"/>
      <c r="O158" s="200"/>
    </row>
    <row r="159" spans="3:15" ht="17.25" customHeight="1" thickBot="1" x14ac:dyDescent="0.2">
      <c r="C159" s="75"/>
      <c r="D159" s="120" t="s">
        <v>66</v>
      </c>
      <c r="E159" s="122" t="s">
        <v>109</v>
      </c>
      <c r="G159" s="120"/>
      <c r="H159" s="121" t="s">
        <v>68</v>
      </c>
      <c r="I159" s="234"/>
      <c r="J159" s="235"/>
      <c r="K159" s="49" t="s">
        <v>69</v>
      </c>
      <c r="M159" s="74" t="s">
        <v>79</v>
      </c>
      <c r="N159" s="102"/>
      <c r="O159" s="102"/>
    </row>
    <row r="160" spans="3:15" ht="7.5" customHeight="1" thickBot="1" x14ac:dyDescent="0.2">
      <c r="C160" s="75"/>
      <c r="D160" s="69"/>
      <c r="F160" s="69"/>
      <c r="G160" s="69"/>
      <c r="H160" s="69"/>
      <c r="I160" s="69"/>
      <c r="J160" s="69"/>
      <c r="K160" s="69"/>
      <c r="L160" s="69"/>
      <c r="M160" s="124"/>
      <c r="N160" s="200"/>
      <c r="O160" s="200"/>
    </row>
    <row r="161" spans="3:21" ht="17.25" customHeight="1" thickBot="1" x14ac:dyDescent="0.2">
      <c r="C161" s="75"/>
      <c r="D161" s="77" t="s">
        <v>51</v>
      </c>
      <c r="E161" s="252"/>
      <c r="F161" s="253"/>
      <c r="G161" s="253"/>
      <c r="H161" s="253"/>
      <c r="I161" s="253"/>
      <c r="J161" s="253"/>
      <c r="K161" s="254"/>
      <c r="L161" s="130"/>
      <c r="M161" s="124"/>
      <c r="N161" s="200"/>
      <c r="O161" s="200"/>
    </row>
    <row r="162" spans="3:21" ht="7.5" customHeight="1" x14ac:dyDescent="0.15">
      <c r="C162" s="75"/>
      <c r="D162" s="76"/>
      <c r="E162" s="77"/>
      <c r="F162" s="77"/>
      <c r="G162" s="69"/>
      <c r="H162" s="69"/>
      <c r="I162" s="69"/>
      <c r="J162" s="69"/>
      <c r="K162" s="69"/>
      <c r="L162" s="69"/>
      <c r="M162" s="124"/>
      <c r="N162" s="200"/>
      <c r="O162" s="200"/>
    </row>
    <row r="163" spans="3:21" ht="17.25" customHeight="1" x14ac:dyDescent="0.15">
      <c r="C163" s="243" t="s">
        <v>96</v>
      </c>
      <c r="D163" s="244"/>
      <c r="E163" s="82"/>
      <c r="F163" s="82"/>
      <c r="G163" s="127"/>
      <c r="H163" s="127"/>
      <c r="I163" s="127"/>
      <c r="J163" s="127"/>
      <c r="K163" s="127"/>
      <c r="L163" s="127"/>
      <c r="M163" s="128"/>
      <c r="N163" s="200"/>
      <c r="O163" s="200"/>
    </row>
    <row r="164" spans="3:21" ht="7.5" customHeight="1" thickBot="1" x14ac:dyDescent="0.2">
      <c r="C164" s="75"/>
      <c r="D164" s="76"/>
      <c r="E164" s="77"/>
      <c r="F164" s="77"/>
      <c r="G164" s="69"/>
      <c r="H164" s="69"/>
      <c r="I164" s="69"/>
      <c r="J164" s="69"/>
      <c r="K164" s="69"/>
      <c r="L164" s="69"/>
      <c r="M164" s="124"/>
      <c r="N164" s="200"/>
      <c r="O164" s="200"/>
    </row>
    <row r="165" spans="3:21" ht="17.25" customHeight="1" thickBot="1" x14ac:dyDescent="0.2">
      <c r="C165" s="75"/>
      <c r="D165" s="120" t="s">
        <v>212</v>
      </c>
      <c r="E165" s="122" t="s">
        <v>109</v>
      </c>
      <c r="G165" s="120"/>
      <c r="H165" s="121" t="s">
        <v>68</v>
      </c>
      <c r="I165" s="234"/>
      <c r="J165" s="235"/>
      <c r="K165" s="49" t="s">
        <v>71</v>
      </c>
      <c r="M165" s="74" t="s">
        <v>87</v>
      </c>
      <c r="N165" s="102"/>
      <c r="O165" s="102"/>
    </row>
    <row r="166" spans="3:21" ht="7.5" customHeight="1" thickBot="1" x14ac:dyDescent="0.2">
      <c r="C166" s="75"/>
      <c r="D166" s="69"/>
      <c r="F166" s="69"/>
      <c r="G166" s="69"/>
      <c r="I166" s="69"/>
      <c r="K166" s="123"/>
      <c r="L166" s="123"/>
      <c r="M166" s="74"/>
      <c r="N166" s="200"/>
      <c r="O166" s="200"/>
    </row>
    <row r="167" spans="3:21" ht="17.25" customHeight="1" thickBot="1" x14ac:dyDescent="0.2">
      <c r="C167" s="75"/>
      <c r="D167" s="120" t="s">
        <v>213</v>
      </c>
      <c r="E167" s="122" t="s">
        <v>109</v>
      </c>
      <c r="G167" s="120"/>
      <c r="H167" s="121" t="s">
        <v>68</v>
      </c>
      <c r="I167" s="234"/>
      <c r="J167" s="235"/>
      <c r="K167" s="49" t="s">
        <v>71</v>
      </c>
      <c r="M167" s="74" t="s">
        <v>89</v>
      </c>
      <c r="N167" s="102"/>
      <c r="O167" s="102"/>
    </row>
    <row r="168" spans="3:21" ht="7.5" customHeight="1" thickBot="1" x14ac:dyDescent="0.2">
      <c r="C168" s="75"/>
      <c r="D168" s="69"/>
      <c r="F168" s="69"/>
      <c r="G168" s="69"/>
      <c r="I168" s="69"/>
      <c r="K168" s="123"/>
      <c r="L168" s="123"/>
      <c r="M168" s="74"/>
      <c r="N168" s="200"/>
      <c r="O168" s="200"/>
    </row>
    <row r="169" spans="3:21" ht="17.25" customHeight="1" thickBot="1" x14ac:dyDescent="0.2">
      <c r="C169" s="75"/>
      <c r="D169" s="120" t="s">
        <v>214</v>
      </c>
      <c r="E169" s="122" t="s">
        <v>109</v>
      </c>
      <c r="G169" s="120"/>
      <c r="H169" s="121" t="s">
        <v>68</v>
      </c>
      <c r="I169" s="234"/>
      <c r="J169" s="235"/>
      <c r="K169" s="49" t="s">
        <v>71</v>
      </c>
      <c r="M169" s="74" t="s">
        <v>89</v>
      </c>
      <c r="N169" s="102"/>
      <c r="O169" s="102"/>
    </row>
    <row r="170" spans="3:21" ht="7.5" customHeight="1" thickBot="1" x14ac:dyDescent="0.2">
      <c r="C170" s="75"/>
      <c r="D170" s="69"/>
      <c r="F170" s="69"/>
      <c r="G170" s="69"/>
      <c r="H170" s="69"/>
      <c r="I170" s="69"/>
      <c r="J170" s="69"/>
      <c r="K170" s="69"/>
      <c r="L170" s="69"/>
      <c r="M170" s="74"/>
      <c r="N170" s="200"/>
      <c r="O170" s="200"/>
    </row>
    <row r="171" spans="3:21" ht="17.25" customHeight="1" x14ac:dyDescent="0.15">
      <c r="C171" s="75"/>
      <c r="D171" s="77" t="s">
        <v>51</v>
      </c>
      <c r="E171" s="228" t="s">
        <v>331</v>
      </c>
      <c r="F171" s="229"/>
      <c r="G171" s="229"/>
      <c r="H171" s="229"/>
      <c r="I171" s="229"/>
      <c r="J171" s="229"/>
      <c r="K171" s="230"/>
      <c r="L171" s="131"/>
      <c r="M171" s="132"/>
      <c r="N171" s="200"/>
      <c r="O171" s="200"/>
    </row>
    <row r="172" spans="3:21" ht="17.25" customHeight="1" thickBot="1" x14ac:dyDescent="0.2">
      <c r="C172" s="75"/>
      <c r="D172" s="76"/>
      <c r="E172" s="231"/>
      <c r="F172" s="232"/>
      <c r="G172" s="232"/>
      <c r="H172" s="232"/>
      <c r="I172" s="232"/>
      <c r="J172" s="232"/>
      <c r="K172" s="233"/>
      <c r="L172" s="131"/>
      <c r="M172" s="129"/>
      <c r="N172" s="200"/>
      <c r="O172" s="200"/>
    </row>
    <row r="173" spans="3:21" ht="7.5" customHeight="1" x14ac:dyDescent="0.15">
      <c r="C173" s="75"/>
      <c r="D173" s="76"/>
      <c r="E173" s="77"/>
      <c r="F173" s="77"/>
      <c r="G173" s="69"/>
      <c r="H173" s="69"/>
      <c r="I173" s="69"/>
      <c r="J173" s="69"/>
      <c r="K173" s="69"/>
      <c r="L173" s="69"/>
      <c r="M173" s="124"/>
      <c r="N173" s="200"/>
      <c r="O173" s="200"/>
    </row>
    <row r="174" spans="3:21" ht="17.25" customHeight="1" x14ac:dyDescent="0.15">
      <c r="C174" s="241" t="s">
        <v>12</v>
      </c>
      <c r="D174" s="242"/>
      <c r="E174" s="99"/>
      <c r="F174" s="99"/>
      <c r="G174" s="99"/>
      <c r="H174" s="99"/>
      <c r="I174" s="99"/>
      <c r="J174" s="99"/>
      <c r="K174" s="99"/>
      <c r="L174" s="99"/>
      <c r="M174" s="100"/>
      <c r="N174" s="60"/>
      <c r="O174" s="60"/>
    </row>
    <row r="175" spans="3:21" s="110" customFormat="1" ht="7.5" customHeight="1" x14ac:dyDescent="0.15">
      <c r="C175" s="57"/>
      <c r="D175" s="58"/>
      <c r="E175" s="58"/>
      <c r="F175" s="58"/>
      <c r="G175" s="58"/>
      <c r="H175" s="58"/>
      <c r="I175" s="58"/>
      <c r="J175" s="58"/>
      <c r="K175" s="58"/>
      <c r="L175" s="58"/>
      <c r="M175" s="59"/>
      <c r="N175" s="60"/>
      <c r="O175" s="60"/>
    </row>
    <row r="176" spans="3:21" ht="17.25" customHeight="1" x14ac:dyDescent="0.15">
      <c r="C176" s="243" t="s">
        <v>97</v>
      </c>
      <c r="D176" s="244"/>
      <c r="E176" s="111"/>
      <c r="F176" s="111"/>
      <c r="G176" s="111"/>
      <c r="H176" s="111"/>
      <c r="I176" s="111"/>
      <c r="J176" s="111"/>
      <c r="K176" s="111"/>
      <c r="L176" s="111"/>
      <c r="M176" s="83" t="s">
        <v>318</v>
      </c>
      <c r="N176" s="102"/>
      <c r="O176" s="102"/>
      <c r="Q176" s="146"/>
      <c r="R176" s="146"/>
      <c r="S176" s="146"/>
      <c r="T176" s="146"/>
      <c r="U176" s="146"/>
    </row>
    <row r="177" spans="3:21" ht="7.5" customHeight="1" thickBot="1" x14ac:dyDescent="0.2">
      <c r="C177" s="71"/>
      <c r="D177" s="52"/>
      <c r="E177" s="110"/>
      <c r="F177" s="110"/>
      <c r="G177" s="110"/>
      <c r="H177" s="110"/>
      <c r="I177" s="110"/>
      <c r="J177" s="110"/>
      <c r="K177" s="110"/>
      <c r="L177" s="110"/>
      <c r="M177" s="81"/>
      <c r="N177" s="102"/>
      <c r="O177" s="102"/>
      <c r="Q177" s="146"/>
      <c r="R177" s="146"/>
      <c r="S177" s="146"/>
      <c r="T177" s="146"/>
      <c r="U177" s="146"/>
    </row>
    <row r="178" spans="3:21" ht="17.25" customHeight="1" thickBot="1" x14ac:dyDescent="0.2">
      <c r="C178" s="71"/>
      <c r="D178" s="52" t="s">
        <v>206</v>
      </c>
      <c r="E178" s="236"/>
      <c r="F178" s="237"/>
      <c r="G178" s="237"/>
      <c r="H178" s="237"/>
      <c r="I178" s="237"/>
      <c r="J178" s="237"/>
      <c r="K178" s="238"/>
      <c r="L178" s="73"/>
      <c r="M178" s="74" t="s">
        <v>316</v>
      </c>
      <c r="N178" s="102"/>
      <c r="O178" s="102"/>
      <c r="Q178" s="146"/>
      <c r="R178" s="146"/>
      <c r="S178" s="146"/>
      <c r="T178" s="146"/>
      <c r="U178" s="146"/>
    </row>
    <row r="179" spans="3:21" ht="7.5" customHeight="1" thickBot="1" x14ac:dyDescent="0.2">
      <c r="C179" s="71"/>
      <c r="D179" s="52"/>
      <c r="E179" s="101"/>
      <c r="F179" s="101"/>
      <c r="G179" s="101"/>
      <c r="H179" s="101"/>
      <c r="I179" s="101"/>
      <c r="J179" s="101"/>
      <c r="K179" s="101"/>
      <c r="L179" s="101"/>
      <c r="M179" s="74"/>
      <c r="N179" s="102"/>
      <c r="O179" s="102"/>
      <c r="Q179" s="146"/>
      <c r="R179" s="146"/>
      <c r="S179" s="146"/>
      <c r="T179" s="146"/>
      <c r="U179" s="146"/>
    </row>
    <row r="180" spans="3:21" ht="17.25" customHeight="1" thickBot="1" x14ac:dyDescent="0.2">
      <c r="C180" s="71"/>
      <c r="D180" s="52" t="s">
        <v>202</v>
      </c>
      <c r="E180" s="239"/>
      <c r="F180" s="240"/>
      <c r="G180" s="78" t="s">
        <v>15</v>
      </c>
      <c r="H180" s="78"/>
      <c r="I180" s="78"/>
      <c r="J180" s="78"/>
      <c r="K180" s="78"/>
      <c r="L180" s="78"/>
      <c r="M180" s="74" t="s">
        <v>285</v>
      </c>
      <c r="N180" s="102"/>
      <c r="O180" s="102"/>
      <c r="Q180" s="146"/>
      <c r="R180" s="146"/>
      <c r="S180" s="146"/>
      <c r="T180" s="146"/>
      <c r="U180" s="146"/>
    </row>
    <row r="181" spans="3:21" ht="7.5" customHeight="1" x14ac:dyDescent="0.15">
      <c r="C181" s="71"/>
      <c r="D181" s="52"/>
      <c r="E181" s="78"/>
      <c r="F181" s="78"/>
      <c r="G181" s="78"/>
      <c r="H181" s="78"/>
      <c r="I181" s="78"/>
      <c r="J181" s="78"/>
      <c r="K181" s="78"/>
      <c r="L181" s="78"/>
      <c r="M181" s="74"/>
      <c r="N181" s="102"/>
      <c r="O181" s="102"/>
    </row>
    <row r="182" spans="3:21" ht="17.25" customHeight="1" x14ac:dyDescent="0.15">
      <c r="C182" s="243" t="s">
        <v>98</v>
      </c>
      <c r="D182" s="244"/>
      <c r="E182" s="111"/>
      <c r="F182" s="111"/>
      <c r="G182" s="111"/>
      <c r="H182" s="111"/>
      <c r="I182" s="111"/>
      <c r="J182" s="111"/>
      <c r="K182" s="111"/>
      <c r="L182" s="111"/>
      <c r="M182" s="83" t="s">
        <v>318</v>
      </c>
      <c r="N182" s="102"/>
      <c r="O182" s="102"/>
    </row>
    <row r="183" spans="3:21" ht="7.5" customHeight="1" thickBot="1" x14ac:dyDescent="0.2">
      <c r="C183" s="71"/>
      <c r="D183" s="52"/>
      <c r="E183" s="101"/>
      <c r="F183" s="101"/>
      <c r="G183" s="101"/>
      <c r="H183" s="101"/>
      <c r="I183" s="101"/>
      <c r="J183" s="101"/>
      <c r="K183" s="101"/>
      <c r="L183" s="101"/>
      <c r="M183" s="81"/>
      <c r="N183" s="102"/>
      <c r="O183" s="102"/>
    </row>
    <row r="184" spans="3:21" ht="17.25" customHeight="1" thickBot="1" x14ac:dyDescent="0.2">
      <c r="C184" s="71"/>
      <c r="D184" s="52" t="s">
        <v>205</v>
      </c>
      <c r="E184" s="236"/>
      <c r="F184" s="237"/>
      <c r="G184" s="237"/>
      <c r="H184" s="237"/>
      <c r="I184" s="237"/>
      <c r="J184" s="237"/>
      <c r="K184" s="238"/>
      <c r="L184" s="73"/>
      <c r="M184" s="216" t="s">
        <v>317</v>
      </c>
      <c r="N184" s="102"/>
      <c r="O184" s="102"/>
    </row>
    <row r="185" spans="3:21" ht="7.5" customHeight="1" thickBot="1" x14ac:dyDescent="0.2">
      <c r="C185" s="75"/>
      <c r="D185" s="52"/>
      <c r="E185" s="101"/>
      <c r="F185" s="101"/>
      <c r="G185" s="101"/>
      <c r="H185" s="101"/>
      <c r="I185" s="101"/>
      <c r="J185" s="101"/>
      <c r="K185" s="101"/>
      <c r="L185" s="101"/>
      <c r="M185" s="74"/>
      <c r="N185" s="102"/>
      <c r="O185" s="102"/>
    </row>
    <row r="186" spans="3:21" ht="17.25" customHeight="1" thickBot="1" x14ac:dyDescent="0.2">
      <c r="C186" s="71"/>
      <c r="D186" s="52" t="s">
        <v>204</v>
      </c>
      <c r="E186" s="239"/>
      <c r="F186" s="240"/>
      <c r="G186" s="78" t="s">
        <v>15</v>
      </c>
      <c r="H186" s="78"/>
      <c r="I186" s="78"/>
      <c r="J186" s="78"/>
      <c r="K186" s="78"/>
      <c r="L186" s="78"/>
      <c r="M186" s="74" t="s">
        <v>285</v>
      </c>
      <c r="N186" s="102"/>
      <c r="O186" s="102"/>
    </row>
    <row r="187" spans="3:21" ht="7.5" customHeight="1" thickBot="1" x14ac:dyDescent="0.2">
      <c r="C187" s="71"/>
      <c r="D187" s="52"/>
      <c r="E187" s="78"/>
      <c r="F187" s="78"/>
      <c r="G187" s="78"/>
      <c r="H187" s="78"/>
      <c r="I187" s="78"/>
      <c r="J187" s="78"/>
      <c r="K187" s="78"/>
      <c r="L187" s="78"/>
      <c r="M187" s="74"/>
      <c r="N187" s="102"/>
      <c r="O187" s="102"/>
    </row>
    <row r="188" spans="3:21" ht="17.25" customHeight="1" thickBot="1" x14ac:dyDescent="0.2">
      <c r="C188" s="71"/>
      <c r="D188" s="52" t="s">
        <v>203</v>
      </c>
      <c r="E188" s="236"/>
      <c r="F188" s="237"/>
      <c r="G188" s="237"/>
      <c r="H188" s="237"/>
      <c r="I188" s="237"/>
      <c r="J188" s="237"/>
      <c r="K188" s="238"/>
      <c r="L188" s="73"/>
      <c r="M188" s="74" t="s">
        <v>286</v>
      </c>
      <c r="N188" s="102"/>
      <c r="O188" s="102"/>
    </row>
    <row r="189" spans="3:21" ht="7.5" customHeight="1" x14ac:dyDescent="0.15">
      <c r="C189" s="75"/>
      <c r="D189" s="76"/>
      <c r="E189" s="76"/>
      <c r="F189" s="76"/>
      <c r="G189" s="76"/>
      <c r="H189" s="76"/>
      <c r="I189" s="76"/>
      <c r="J189" s="76"/>
      <c r="K189" s="76"/>
      <c r="L189" s="76"/>
      <c r="M189" s="81"/>
      <c r="N189" s="102"/>
      <c r="O189" s="102"/>
    </row>
    <row r="190" spans="3:21" x14ac:dyDescent="0.15">
      <c r="C190" s="241" t="s">
        <v>319</v>
      </c>
      <c r="D190" s="242"/>
      <c r="E190" s="162"/>
      <c r="F190" s="162"/>
      <c r="G190" s="162"/>
      <c r="H190" s="162"/>
      <c r="I190" s="162"/>
      <c r="J190" s="162"/>
      <c r="K190" s="162"/>
      <c r="L190" s="162"/>
      <c r="M190" s="100"/>
    </row>
    <row r="191" spans="3:21" ht="6.75" customHeight="1" x14ac:dyDescent="0.15">
      <c r="C191" s="57"/>
      <c r="D191" s="58"/>
      <c r="E191" s="58"/>
      <c r="F191" s="58"/>
      <c r="G191" s="58"/>
      <c r="H191" s="58"/>
      <c r="I191" s="58"/>
      <c r="J191" s="58"/>
      <c r="K191" s="58"/>
      <c r="L191" s="58"/>
      <c r="M191" s="59"/>
    </row>
    <row r="192" spans="3:21" x14ac:dyDescent="0.15">
      <c r="C192" s="243" t="s">
        <v>97</v>
      </c>
      <c r="D192" s="244"/>
      <c r="E192" s="111"/>
      <c r="F192" s="111"/>
      <c r="G192" s="111"/>
      <c r="H192" s="111"/>
      <c r="I192" s="111"/>
      <c r="J192" s="111"/>
      <c r="K192" s="111"/>
      <c r="L192" s="111"/>
      <c r="M192" s="83" t="s">
        <v>318</v>
      </c>
    </row>
    <row r="193" spans="3:13" ht="7.5" customHeight="1" thickBot="1" x14ac:dyDescent="0.2">
      <c r="C193" s="71"/>
      <c r="D193" s="161"/>
      <c r="E193" s="110"/>
      <c r="F193" s="110"/>
      <c r="G193" s="110"/>
      <c r="H193" s="110"/>
      <c r="I193" s="110"/>
      <c r="J193" s="110"/>
      <c r="K193" s="110"/>
      <c r="L193" s="110"/>
      <c r="M193" s="81"/>
    </row>
    <row r="194" spans="3:13" ht="17.25" thickBot="1" x14ac:dyDescent="0.2">
      <c r="C194" s="71"/>
      <c r="D194" s="161" t="s">
        <v>202</v>
      </c>
      <c r="E194" s="239"/>
      <c r="F194" s="240"/>
      <c r="G194" s="78" t="s">
        <v>15</v>
      </c>
      <c r="H194" s="78"/>
      <c r="I194" s="78"/>
      <c r="J194" s="78"/>
      <c r="K194" s="78"/>
      <c r="L194" s="78"/>
      <c r="M194" s="74" t="s">
        <v>285</v>
      </c>
    </row>
    <row r="195" spans="3:13" ht="6.75" customHeight="1" x14ac:dyDescent="0.15">
      <c r="C195" s="71"/>
      <c r="D195" s="161"/>
      <c r="E195" s="78"/>
      <c r="F195" s="78"/>
      <c r="G195" s="78"/>
      <c r="H195" s="78"/>
      <c r="I195" s="78"/>
      <c r="J195" s="78"/>
      <c r="K195" s="78"/>
      <c r="L195" s="78"/>
      <c r="M195" s="74"/>
    </row>
    <row r="196" spans="3:13" x14ac:dyDescent="0.15">
      <c r="C196" s="243" t="s">
        <v>98</v>
      </c>
      <c r="D196" s="244"/>
      <c r="E196" s="111"/>
      <c r="F196" s="111"/>
      <c r="G196" s="111"/>
      <c r="H196" s="111"/>
      <c r="I196" s="111"/>
      <c r="J196" s="111"/>
      <c r="K196" s="111"/>
      <c r="L196" s="111"/>
      <c r="M196" s="83"/>
    </row>
    <row r="197" spans="3:13" ht="7.5" customHeight="1" thickBot="1" x14ac:dyDescent="0.2">
      <c r="C197" s="71"/>
      <c r="D197" s="161"/>
      <c r="E197" s="101"/>
      <c r="F197" s="101"/>
      <c r="G197" s="101"/>
      <c r="H197" s="101"/>
      <c r="I197" s="101"/>
      <c r="J197" s="101"/>
      <c r="K197" s="101"/>
      <c r="L197" s="101"/>
      <c r="M197" s="81"/>
    </row>
    <row r="198" spans="3:13" ht="17.25" thickBot="1" x14ac:dyDescent="0.2">
      <c r="C198" s="71"/>
      <c r="D198" s="161" t="s">
        <v>204</v>
      </c>
      <c r="E198" s="239"/>
      <c r="F198" s="240"/>
      <c r="G198" s="78" t="s">
        <v>15</v>
      </c>
      <c r="H198" s="78"/>
      <c r="I198" s="78"/>
      <c r="J198" s="78"/>
      <c r="K198" s="78"/>
      <c r="L198" s="78"/>
      <c r="M198" s="74" t="s">
        <v>285</v>
      </c>
    </row>
    <row r="199" spans="3:13" ht="7.5" customHeight="1" thickBot="1" x14ac:dyDescent="0.2">
      <c r="C199" s="71"/>
      <c r="D199" s="161"/>
      <c r="E199" s="78"/>
      <c r="F199" s="78"/>
      <c r="G199" s="78"/>
      <c r="H199" s="78"/>
      <c r="I199" s="78"/>
      <c r="J199" s="78"/>
      <c r="K199" s="78"/>
      <c r="L199" s="78"/>
      <c r="M199" s="74"/>
    </row>
    <row r="200" spans="3:13" ht="17.25" thickBot="1" x14ac:dyDescent="0.2">
      <c r="C200" s="71"/>
      <c r="D200" s="161" t="s">
        <v>203</v>
      </c>
      <c r="E200" s="236"/>
      <c r="F200" s="237"/>
      <c r="G200" s="237"/>
      <c r="H200" s="237"/>
      <c r="I200" s="237"/>
      <c r="J200" s="237"/>
      <c r="K200" s="238"/>
      <c r="L200" s="73"/>
      <c r="M200" s="74" t="s">
        <v>286</v>
      </c>
    </row>
    <row r="201" spans="3:13" ht="6.75" customHeight="1" x14ac:dyDescent="0.15">
      <c r="C201" s="75"/>
      <c r="D201" s="76"/>
      <c r="E201" s="76"/>
      <c r="F201" s="76"/>
      <c r="G201" s="76"/>
      <c r="H201" s="76"/>
      <c r="I201" s="76"/>
      <c r="J201" s="76"/>
      <c r="K201" s="76"/>
      <c r="L201" s="76"/>
      <c r="M201" s="81"/>
    </row>
  </sheetData>
  <sheetProtection selectLockedCells="1"/>
  <mergeCells count="104">
    <mergeCell ref="C6:M6"/>
    <mergeCell ref="E40:K40"/>
    <mergeCell ref="C22:D22"/>
    <mergeCell ref="I24:J24"/>
    <mergeCell ref="E24:F24"/>
    <mergeCell ref="G24:H24"/>
    <mergeCell ref="E26:F26"/>
    <mergeCell ref="G26:H26"/>
    <mergeCell ref="I26:J26"/>
    <mergeCell ref="E30:F30"/>
    <mergeCell ref="E36:K36"/>
    <mergeCell ref="E9:K9"/>
    <mergeCell ref="C9:D9"/>
    <mergeCell ref="C32:D32"/>
    <mergeCell ref="C10:D10"/>
    <mergeCell ref="E14:K14"/>
    <mergeCell ref="E16:K16"/>
    <mergeCell ref="E18:K18"/>
    <mergeCell ref="E20:K20"/>
    <mergeCell ref="E34:K34"/>
    <mergeCell ref="G30:H30"/>
    <mergeCell ref="I30:J30"/>
    <mergeCell ref="F38:L38"/>
    <mergeCell ref="M34:M35"/>
    <mergeCell ref="C163:D163"/>
    <mergeCell ref="I92:J92"/>
    <mergeCell ref="I94:J94"/>
    <mergeCell ref="I96:J96"/>
    <mergeCell ref="I98:J98"/>
    <mergeCell ref="C74:D74"/>
    <mergeCell ref="E76:K76"/>
    <mergeCell ref="E80:F80"/>
    <mergeCell ref="E62:K62"/>
    <mergeCell ref="C149:D149"/>
    <mergeCell ref="C88:M88"/>
    <mergeCell ref="C90:D90"/>
    <mergeCell ref="C72:D72"/>
    <mergeCell ref="E82:F82"/>
    <mergeCell ref="H82:J82"/>
    <mergeCell ref="E78:K78"/>
    <mergeCell ref="C111:D111"/>
    <mergeCell ref="C136:D136"/>
    <mergeCell ref="C84:D84"/>
    <mergeCell ref="E86:K86"/>
    <mergeCell ref="C46:D46"/>
    <mergeCell ref="C55:D55"/>
    <mergeCell ref="C44:D44"/>
    <mergeCell ref="E48:K48"/>
    <mergeCell ref="E50:K50"/>
    <mergeCell ref="E52:K53"/>
    <mergeCell ref="E57:K57"/>
    <mergeCell ref="E59:K59"/>
    <mergeCell ref="E61:K61"/>
    <mergeCell ref="I165:J165"/>
    <mergeCell ref="I117:J117"/>
    <mergeCell ref="I119:J119"/>
    <mergeCell ref="I121:J121"/>
    <mergeCell ref="I123:J123"/>
    <mergeCell ref="I104:J104"/>
    <mergeCell ref="E161:K161"/>
    <mergeCell ref="I159:J159"/>
    <mergeCell ref="I157:J157"/>
    <mergeCell ref="I140:J140"/>
    <mergeCell ref="I142:J142"/>
    <mergeCell ref="I144:J144"/>
    <mergeCell ref="I151:J151"/>
    <mergeCell ref="E146:K147"/>
    <mergeCell ref="E133:K134"/>
    <mergeCell ref="E108:K109"/>
    <mergeCell ref="I106:J106"/>
    <mergeCell ref="I138:J138"/>
    <mergeCell ref="C192:D192"/>
    <mergeCell ref="E194:F194"/>
    <mergeCell ref="C196:D196"/>
    <mergeCell ref="C182:D182"/>
    <mergeCell ref="C176:D176"/>
    <mergeCell ref="C174:D174"/>
    <mergeCell ref="E198:F198"/>
    <mergeCell ref="E200:K200"/>
    <mergeCell ref="Q18:U22"/>
    <mergeCell ref="E42:K42"/>
    <mergeCell ref="Q36:U38"/>
    <mergeCell ref="Q24:U30"/>
    <mergeCell ref="I28:K28"/>
    <mergeCell ref="I155:J155"/>
    <mergeCell ref="I102:J102"/>
    <mergeCell ref="Q96:U106"/>
    <mergeCell ref="I100:J100"/>
    <mergeCell ref="I153:J153"/>
    <mergeCell ref="I125:J125"/>
    <mergeCell ref="I127:J127"/>
    <mergeCell ref="I129:J129"/>
    <mergeCell ref="I131:J131"/>
    <mergeCell ref="Q78:U82"/>
    <mergeCell ref="Q84:U88"/>
    <mergeCell ref="E171:K172"/>
    <mergeCell ref="I167:J167"/>
    <mergeCell ref="I169:J169"/>
    <mergeCell ref="E188:K188"/>
    <mergeCell ref="E184:K184"/>
    <mergeCell ref="E178:K178"/>
    <mergeCell ref="E180:F180"/>
    <mergeCell ref="E186:F186"/>
    <mergeCell ref="C190:D190"/>
  </mergeCells>
  <phoneticPr fontId="1"/>
  <dataValidations count="16">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38">
      <formula1>"○,-"</formula1>
    </dataValidation>
    <dataValidation type="list" allowBlank="1" showInputMessage="1" showErrorMessage="1" sqref="E82:F82">
      <formula1>"徒歩,車両"</formula1>
    </dataValidation>
    <dataValidation type="list" allowBlank="1" showInputMessage="1" showErrorMessage="1" sqref="E180:F180 E186:F186 E194:F194 E198:F198">
      <formula1>"１,２,３,４,５,６,７,８,９,１０,１１,１２"</formula1>
    </dataValidation>
    <dataValidation type="list" allowBlank="1" showInputMessage="1" sqref="L188 L200">
      <formula1>"防災情報及び避難誘導,防災情報,避難誘導"</formula1>
    </dataValidation>
    <dataValidation type="list" allowBlank="1" showInputMessage="1" sqref="L184 L178">
      <formula1>"新規採用の従業員,全従業員"</formula1>
    </dataValidation>
    <dataValidation type="list" allowBlank="1" showInputMessage="1" sqref="L34">
      <formula1>"ファックス,メール,電話"</formula1>
    </dataValidation>
    <dataValidation type="list" allowBlank="1" showInputMessage="1" showErrorMessage="1" sqref="I28:L28">
      <formula1>"平日と同じ,平日と異なる"</formula1>
    </dataValidation>
    <dataValidation operator="greaterThanOrEqual" allowBlank="1" showInputMessage="1" showErrorMessage="1" sqref="I92 I94 I96 I98 I100 I104 I106 I129 I131 I117 I119 I121 I123 I125 I127 I138 I140 I142 I144 I151 I102 I157 I159 I165 I167 I169 I153 I155"/>
    <dataValidation type="list" allowBlank="1" showInputMessage="1" showErrorMessage="1" sqref="E92 E94 E96 E98 E100 E104 E106 E113 E117 E119 E121 E123 E125 E127 E129 E131 E115 E167 E142 E144 E138 E157 E159 E140 E151 E169 E102 E165 E153 E155">
      <formula1>"有,無"</formula1>
    </dataValidation>
    <dataValidation allowBlank="1" showInputMessage="1" sqref="E188:K188 E200:K200 E178:K178"/>
    <dataValidation type="list" allowBlank="1" showInputMessage="1" sqref="E34:K34">
      <formula1>"あしや防災ネット,芦屋市HP,ヤフー防災アプリ,気象庁HP"</formula1>
    </dataValidation>
    <dataValidation allowBlank="1" showInputMessage="1" sqref="E184:K184"/>
    <dataValidation type="list" allowBlank="1" showInputMessage="1" showErrorMessage="1" sqref="E20:K20">
      <formula1>"旧耐震基準で建築,新耐震基準で建築,耐震補強工事を実施"</formula1>
    </dataValidation>
  </dataValidations>
  <hyperlinks>
    <hyperlink ref="E36" r:id="rId1"/>
  </hyperlinks>
  <pageMargins left="0.7" right="0.7" top="0.75" bottom="0.75" header="0.3" footer="0.3"/>
  <pageSetup paperSize="9" scale="55" orientation="portrait" r:id="rId2"/>
  <rowBreaks count="2" manualBreakCount="2">
    <brk id="71" max="16383" man="1"/>
    <brk id="135" min="1" max="1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44"/>
  <sheetViews>
    <sheetView showGridLines="0" view="pageBreakPreview" topLeftCell="A160" zoomScale="85" zoomScaleNormal="100" zoomScaleSheetLayoutView="85" workbookViewId="0">
      <selection activeCell="R313" sqref="R313"/>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409" t="s">
        <v>292</v>
      </c>
      <c r="C14" s="409"/>
      <c r="D14" s="409"/>
      <c r="E14" s="409"/>
      <c r="F14" s="409"/>
      <c r="G14" s="409"/>
      <c r="H14" s="409"/>
      <c r="I14" s="409"/>
      <c r="J14" s="409"/>
      <c r="K14" s="409"/>
    </row>
    <row r="15" spans="2:13" ht="17.25" customHeight="1" x14ac:dyDescent="0.15">
      <c r="B15" s="409"/>
      <c r="C15" s="409"/>
      <c r="D15" s="409"/>
      <c r="E15" s="409"/>
      <c r="F15" s="409"/>
      <c r="G15" s="409"/>
      <c r="H15" s="409"/>
      <c r="I15" s="409"/>
      <c r="J15" s="409"/>
      <c r="K15" s="409"/>
    </row>
    <row r="16" spans="2:13" ht="17.25" customHeight="1" x14ac:dyDescent="0.15">
      <c r="B16" s="409"/>
      <c r="C16" s="409"/>
      <c r="D16" s="409"/>
      <c r="E16" s="409"/>
      <c r="F16" s="409"/>
      <c r="G16" s="409"/>
      <c r="H16" s="409"/>
      <c r="I16" s="409"/>
      <c r="J16" s="409"/>
      <c r="K16" s="409"/>
      <c r="L16" s="13"/>
      <c r="M16" s="13"/>
    </row>
    <row r="17" spans="2:13" ht="17.25" customHeight="1" x14ac:dyDescent="0.15">
      <c r="B17" s="409"/>
      <c r="C17" s="409"/>
      <c r="D17" s="409"/>
      <c r="E17" s="409"/>
      <c r="F17" s="409"/>
      <c r="G17" s="409"/>
      <c r="H17" s="409"/>
      <c r="I17" s="409"/>
      <c r="J17" s="409"/>
      <c r="K17" s="409"/>
      <c r="L17" s="13"/>
      <c r="M17" s="13"/>
    </row>
    <row r="18" spans="2:13" ht="17.25" customHeight="1" x14ac:dyDescent="0.15">
      <c r="B18" s="14"/>
      <c r="D18" s="410"/>
      <c r="E18" s="410"/>
      <c r="F18" s="410"/>
      <c r="G18" s="410"/>
      <c r="H18" s="410"/>
      <c r="I18" s="410"/>
    </row>
    <row r="19" spans="2:13" ht="17.25" customHeight="1" x14ac:dyDescent="0.15">
      <c r="B19" s="14"/>
      <c r="D19" s="410"/>
      <c r="E19" s="410"/>
      <c r="F19" s="410"/>
      <c r="G19" s="410"/>
      <c r="H19" s="410"/>
      <c r="I19" s="410"/>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411">
        <f>入力シート!E14</f>
        <v>0</v>
      </c>
      <c r="C31" s="411"/>
      <c r="D31" s="411"/>
      <c r="E31" s="411"/>
      <c r="F31" s="411"/>
      <c r="G31" s="411"/>
      <c r="H31" s="411"/>
      <c r="I31" s="411"/>
      <c r="J31" s="411"/>
      <c r="K31" s="411"/>
      <c r="L31" s="16"/>
      <c r="M31" s="16"/>
    </row>
    <row r="32" spans="2:13" ht="17.25" customHeight="1" x14ac:dyDescent="0.15">
      <c r="B32" s="411"/>
      <c r="C32" s="411"/>
      <c r="D32" s="411"/>
      <c r="E32" s="411"/>
      <c r="F32" s="411"/>
      <c r="G32" s="411"/>
      <c r="H32" s="411"/>
      <c r="I32" s="411"/>
      <c r="J32" s="411"/>
      <c r="K32" s="411"/>
      <c r="L32" s="16"/>
      <c r="M32" s="16"/>
    </row>
    <row r="33" spans="2:11" ht="17.25" customHeight="1" x14ac:dyDescent="0.15">
      <c r="B33" s="411"/>
      <c r="C33" s="411"/>
      <c r="D33" s="411"/>
      <c r="E33" s="411"/>
      <c r="F33" s="411"/>
      <c r="G33" s="411"/>
      <c r="H33" s="411"/>
      <c r="I33" s="411"/>
      <c r="J33" s="411"/>
      <c r="K33" s="411"/>
    </row>
    <row r="34" spans="2:11" ht="17.25" customHeight="1" x14ac:dyDescent="0.15">
      <c r="B34" s="411"/>
      <c r="C34" s="411"/>
      <c r="D34" s="411"/>
      <c r="E34" s="411"/>
      <c r="F34" s="411"/>
      <c r="G34" s="411"/>
      <c r="H34" s="411"/>
      <c r="I34" s="411"/>
      <c r="J34" s="411"/>
      <c r="K34" s="411"/>
    </row>
    <row r="35" spans="2:11" ht="17.25" customHeight="1" x14ac:dyDescent="0.15"/>
    <row r="36" spans="2:11" ht="17.25" customHeight="1" x14ac:dyDescent="0.15"/>
    <row r="37" spans="2:11" ht="17.25" customHeight="1" x14ac:dyDescent="0.15">
      <c r="B37" s="413" t="str">
        <f>入力シート!E12&amp;"年 "&amp;入力シート!G12&amp;"月　作成"</f>
        <v>年 月　作成</v>
      </c>
      <c r="C37" s="413"/>
      <c r="D37" s="413"/>
      <c r="E37" s="413"/>
      <c r="F37" s="413"/>
      <c r="G37" s="413"/>
      <c r="H37" s="413"/>
      <c r="I37" s="413"/>
      <c r="J37" s="413"/>
      <c r="K37" s="413"/>
    </row>
    <row r="38" spans="2:11" ht="17.25" customHeight="1" x14ac:dyDescent="0.15">
      <c r="B38" s="413"/>
      <c r="C38" s="413"/>
      <c r="D38" s="413"/>
      <c r="E38" s="413"/>
      <c r="F38" s="413"/>
      <c r="G38" s="413"/>
      <c r="H38" s="413"/>
      <c r="I38" s="413"/>
      <c r="J38" s="413"/>
      <c r="K38" s="413"/>
    </row>
    <row r="39" spans="2:11" ht="17.25" customHeight="1" x14ac:dyDescent="0.15"/>
    <row r="40" spans="2:11" ht="17.25" customHeight="1" x14ac:dyDescent="0.15"/>
    <row r="41" spans="2:11" ht="17.25" customHeight="1" x14ac:dyDescent="0.15"/>
    <row r="42" spans="2:11" ht="17.25" customHeight="1" x14ac:dyDescent="0.15">
      <c r="B42" s="14"/>
    </row>
    <row r="43" spans="2:11" ht="17.25" customHeight="1" x14ac:dyDescent="0.15">
      <c r="B43" s="14"/>
    </row>
    <row r="44" spans="2:11" ht="17.25" customHeight="1" x14ac:dyDescent="0.15">
      <c r="B44" s="14"/>
    </row>
    <row r="45" spans="2:11" ht="17.25" customHeight="1" x14ac:dyDescent="0.15">
      <c r="B45" s="14"/>
    </row>
    <row r="46" spans="2:11" ht="17.25" customHeight="1" x14ac:dyDescent="0.15">
      <c r="B46" s="14"/>
    </row>
    <row r="47" spans="2:11" ht="17.25" customHeight="1" x14ac:dyDescent="0.15">
      <c r="B47" s="14"/>
    </row>
    <row r="48" spans="2:11" ht="17.25" customHeight="1" x14ac:dyDescent="0.15">
      <c r="B48" s="14"/>
    </row>
    <row r="49" spans="2:11" ht="17.25" customHeight="1" x14ac:dyDescent="0.15">
      <c r="B49" s="14"/>
    </row>
    <row r="50" spans="2:11" ht="17.25" customHeight="1" x14ac:dyDescent="0.15">
      <c r="B50" s="14"/>
    </row>
    <row r="51" spans="2:11" ht="17.25" customHeight="1" x14ac:dyDescent="0.15">
      <c r="B51" s="14"/>
    </row>
    <row r="52" spans="2:11" ht="17.25" customHeight="1" x14ac:dyDescent="0.15">
      <c r="B52" s="14"/>
    </row>
    <row r="53" spans="2:11" ht="32.25" customHeight="1" x14ac:dyDescent="0.15">
      <c r="B53" s="14"/>
      <c r="C53" s="412" t="s">
        <v>145</v>
      </c>
      <c r="D53" s="412"/>
      <c r="E53" s="412"/>
      <c r="F53" s="412"/>
      <c r="G53" s="412"/>
      <c r="H53" s="412"/>
      <c r="I53" s="412"/>
      <c r="J53" s="412"/>
    </row>
    <row r="54" spans="2:11" ht="17.25" customHeight="1" x14ac:dyDescent="0.15">
      <c r="B54" s="14"/>
    </row>
    <row r="55" spans="2:11" ht="15" customHeight="1" x14ac:dyDescent="0.15">
      <c r="B55" s="14"/>
    </row>
    <row r="56" spans="2:11" ht="30" customHeight="1" x14ac:dyDescent="0.15">
      <c r="B56" s="140" t="s">
        <v>121</v>
      </c>
      <c r="C56" s="406" t="s">
        <v>131</v>
      </c>
      <c r="D56" s="406"/>
      <c r="E56" s="406"/>
      <c r="F56" s="406"/>
      <c r="G56" s="406"/>
      <c r="H56" s="406"/>
      <c r="I56" s="406"/>
      <c r="J56" s="406"/>
      <c r="K56" s="138">
        <v>1</v>
      </c>
    </row>
    <row r="57" spans="2:11" ht="30" customHeight="1" x14ac:dyDescent="0.15">
      <c r="B57" s="140" t="s">
        <v>122</v>
      </c>
      <c r="C57" s="406" t="s">
        <v>132</v>
      </c>
      <c r="D57" s="406"/>
      <c r="E57" s="406"/>
      <c r="F57" s="406"/>
      <c r="G57" s="406"/>
      <c r="H57" s="406"/>
      <c r="I57" s="406"/>
      <c r="J57" s="406"/>
      <c r="K57" s="138">
        <v>1</v>
      </c>
    </row>
    <row r="58" spans="2:11" ht="30" customHeight="1" x14ac:dyDescent="0.15">
      <c r="B58" s="140" t="s">
        <v>123</v>
      </c>
      <c r="C58" s="406" t="s">
        <v>130</v>
      </c>
      <c r="D58" s="406"/>
      <c r="E58" s="406"/>
      <c r="F58" s="406"/>
      <c r="G58" s="406"/>
      <c r="H58" s="406"/>
      <c r="I58" s="406"/>
      <c r="J58" s="406"/>
      <c r="K58" s="138">
        <v>3</v>
      </c>
    </row>
    <row r="59" spans="2:11" ht="30" customHeight="1" x14ac:dyDescent="0.15">
      <c r="B59" s="140" t="s">
        <v>124</v>
      </c>
      <c r="C59" s="406" t="s">
        <v>137</v>
      </c>
      <c r="D59" s="406"/>
      <c r="E59" s="406"/>
      <c r="F59" s="406"/>
      <c r="G59" s="406"/>
      <c r="H59" s="406"/>
      <c r="I59" s="406"/>
      <c r="J59" s="406"/>
      <c r="K59" s="138">
        <v>4</v>
      </c>
    </row>
    <row r="60" spans="2:11" ht="30" customHeight="1" x14ac:dyDescent="0.15">
      <c r="B60" s="140" t="s">
        <v>125</v>
      </c>
      <c r="C60" s="406" t="s">
        <v>129</v>
      </c>
      <c r="D60" s="406"/>
      <c r="E60" s="406"/>
      <c r="F60" s="406"/>
      <c r="G60" s="406"/>
      <c r="H60" s="406"/>
      <c r="I60" s="406"/>
      <c r="J60" s="406"/>
      <c r="K60" s="138">
        <v>5</v>
      </c>
    </row>
    <row r="61" spans="2:11" ht="30" customHeight="1" x14ac:dyDescent="0.15">
      <c r="B61" s="140" t="s">
        <v>126</v>
      </c>
      <c r="C61" s="406" t="s">
        <v>136</v>
      </c>
      <c r="D61" s="406"/>
      <c r="E61" s="406"/>
      <c r="F61" s="406"/>
      <c r="G61" s="406"/>
      <c r="H61" s="406"/>
      <c r="I61" s="406"/>
      <c r="J61" s="406"/>
      <c r="K61" s="138">
        <v>6</v>
      </c>
    </row>
    <row r="62" spans="2:11" ht="30" customHeight="1" x14ac:dyDescent="0.15">
      <c r="B62" s="140" t="s">
        <v>127</v>
      </c>
      <c r="C62" s="406" t="s">
        <v>135</v>
      </c>
      <c r="D62" s="406"/>
      <c r="E62" s="406"/>
      <c r="F62" s="406"/>
      <c r="G62" s="406"/>
      <c r="H62" s="406"/>
      <c r="I62" s="406"/>
      <c r="J62" s="406"/>
      <c r="K62" s="138">
        <v>6</v>
      </c>
    </row>
    <row r="63" spans="2:11" ht="30" customHeight="1" x14ac:dyDescent="0.15">
      <c r="B63" s="140" t="s">
        <v>128</v>
      </c>
      <c r="C63" s="406" t="s">
        <v>134</v>
      </c>
      <c r="D63" s="406"/>
      <c r="E63" s="406"/>
      <c r="F63" s="406"/>
      <c r="G63" s="406"/>
      <c r="H63" s="406"/>
      <c r="I63" s="406"/>
      <c r="J63" s="406"/>
      <c r="K63" s="138">
        <v>7</v>
      </c>
    </row>
    <row r="64" spans="2:11" ht="17.25" customHeight="1" x14ac:dyDescent="0.15">
      <c r="B64" s="14"/>
      <c r="J64" s="137"/>
    </row>
    <row r="65" spans="2:4" ht="17.25" customHeight="1" x14ac:dyDescent="0.15">
      <c r="B65" s="14"/>
    </row>
    <row r="66" spans="2:4" ht="17.25" customHeight="1" x14ac:dyDescent="0.15">
      <c r="B66" s="14"/>
    </row>
    <row r="67" spans="2:4" ht="17.25" customHeight="1" x14ac:dyDescent="0.15">
      <c r="B67" s="14"/>
    </row>
    <row r="68" spans="2:4" ht="17.25" customHeight="1" x14ac:dyDescent="0.15">
      <c r="B68" s="14"/>
    </row>
    <row r="69" spans="2:4" ht="17.25" customHeight="1" x14ac:dyDescent="0.15">
      <c r="B69" s="14"/>
    </row>
    <row r="70" spans="2:4" ht="17.25" customHeight="1" x14ac:dyDescent="0.15">
      <c r="B70" s="14"/>
    </row>
    <row r="71" spans="2:4" s="136" customFormat="1" ht="30" customHeight="1" x14ac:dyDescent="0.15">
      <c r="B71" s="408" t="s">
        <v>120</v>
      </c>
      <c r="C71" s="408"/>
      <c r="D71" s="136" t="s">
        <v>267</v>
      </c>
    </row>
    <row r="72" spans="2:4" s="136" customFormat="1" ht="30" customHeight="1" x14ac:dyDescent="0.15">
      <c r="B72" s="139" t="s">
        <v>165</v>
      </c>
      <c r="C72" s="17" t="s">
        <v>138</v>
      </c>
      <c r="D72" s="17"/>
    </row>
    <row r="73" spans="2:4" s="136" customFormat="1" ht="30" customHeight="1" x14ac:dyDescent="0.15">
      <c r="B73" s="139" t="s">
        <v>165</v>
      </c>
      <c r="C73" s="17" t="s">
        <v>139</v>
      </c>
      <c r="D73" s="17"/>
    </row>
    <row r="74" spans="2:4" s="136" customFormat="1" ht="30" customHeight="1" x14ac:dyDescent="0.15">
      <c r="B74" s="139" t="s">
        <v>165</v>
      </c>
      <c r="C74" s="17" t="s">
        <v>140</v>
      </c>
      <c r="D74" s="17"/>
    </row>
    <row r="75" spans="2:4" s="136" customFormat="1" ht="30" customHeight="1" x14ac:dyDescent="0.15">
      <c r="B75" s="139" t="s">
        <v>165</v>
      </c>
      <c r="C75" s="17" t="s">
        <v>141</v>
      </c>
      <c r="D75" s="17"/>
    </row>
    <row r="76" spans="2:4" s="136" customFormat="1" ht="30" customHeight="1" x14ac:dyDescent="0.15">
      <c r="B76" s="139" t="s">
        <v>165</v>
      </c>
      <c r="C76" s="17" t="s">
        <v>142</v>
      </c>
      <c r="D76" s="17"/>
    </row>
    <row r="77" spans="2:4" s="136" customFormat="1" ht="30" customHeight="1" x14ac:dyDescent="0.15">
      <c r="B77" s="139"/>
      <c r="C77" s="17"/>
      <c r="D77" s="17"/>
    </row>
    <row r="78" spans="2:4" ht="17.25" customHeight="1" x14ac:dyDescent="0.15">
      <c r="B78" s="14"/>
    </row>
    <row r="79" spans="2:4" ht="17.25" customHeight="1" x14ac:dyDescent="0.15">
      <c r="B79" s="14"/>
    </row>
    <row r="80" spans="2:4" ht="17.25" customHeight="1" x14ac:dyDescent="0.15">
      <c r="B80" s="14"/>
    </row>
    <row r="81" spans="2:26" ht="7.5" customHeight="1" x14ac:dyDescent="0.15">
      <c r="B81" s="14"/>
    </row>
    <row r="82" spans="2:26" ht="23.25" customHeight="1" x14ac:dyDescent="0.15">
      <c r="B82" s="154" t="s">
        <v>121</v>
      </c>
      <c r="C82" s="293" t="s">
        <v>133</v>
      </c>
      <c r="D82" s="293"/>
      <c r="E82" s="293"/>
      <c r="F82" s="293"/>
      <c r="G82" s="293"/>
      <c r="H82" s="293"/>
      <c r="I82" s="293"/>
      <c r="J82" s="293"/>
      <c r="K82" s="157"/>
      <c r="L82" s="158"/>
    </row>
    <row r="83" spans="2:26" ht="7.5" customHeight="1" x14ac:dyDescent="0.15">
      <c r="B83" s="14"/>
      <c r="C83" s="14"/>
    </row>
    <row r="84" spans="2:26" ht="55.5" customHeight="1" x14ac:dyDescent="0.15">
      <c r="B84" s="212" t="s">
        <v>166</v>
      </c>
      <c r="C84" s="407" t="s">
        <v>298</v>
      </c>
      <c r="D84" s="407"/>
      <c r="E84" s="407"/>
      <c r="F84" s="407"/>
      <c r="G84" s="407"/>
      <c r="H84" s="407"/>
      <c r="I84" s="407"/>
      <c r="J84" s="407"/>
      <c r="K84" s="213"/>
      <c r="L84" s="213"/>
      <c r="N84" s="11" t="s">
        <v>299</v>
      </c>
    </row>
    <row r="85" spans="2:26" ht="55.5" customHeight="1" x14ac:dyDescent="0.15">
      <c r="B85" s="212" t="s">
        <v>166</v>
      </c>
      <c r="C85" s="407" t="s">
        <v>300</v>
      </c>
      <c r="D85" s="407"/>
      <c r="E85" s="407"/>
      <c r="F85" s="407"/>
      <c r="G85" s="407"/>
      <c r="H85" s="407"/>
      <c r="I85" s="407"/>
      <c r="J85" s="407"/>
      <c r="K85" s="213"/>
      <c r="L85" s="213"/>
    </row>
    <row r="86" spans="2:26" ht="17.25" customHeight="1" x14ac:dyDescent="0.15">
      <c r="B86" s="14"/>
      <c r="C86" s="14"/>
    </row>
    <row r="87" spans="2:26" ht="23.25" customHeight="1" x14ac:dyDescent="0.15">
      <c r="B87" s="154" t="s">
        <v>122</v>
      </c>
      <c r="C87" s="293" t="s">
        <v>143</v>
      </c>
      <c r="D87" s="293"/>
      <c r="E87" s="293"/>
      <c r="F87" s="293"/>
      <c r="G87" s="293"/>
      <c r="H87" s="293"/>
      <c r="I87" s="293"/>
      <c r="J87" s="293"/>
      <c r="K87" s="157"/>
      <c r="L87" s="158"/>
    </row>
    <row r="88" spans="2:26" ht="7.5" customHeight="1" x14ac:dyDescent="0.15">
      <c r="B88" s="14"/>
      <c r="C88" s="14"/>
    </row>
    <row r="89" spans="2:26" ht="25.5" customHeight="1" x14ac:dyDescent="0.15">
      <c r="B89" s="41" t="s">
        <v>165</v>
      </c>
      <c r="C89" s="294" t="s">
        <v>146</v>
      </c>
      <c r="D89" s="294"/>
      <c r="E89" s="294"/>
      <c r="F89" s="294"/>
      <c r="G89" s="294"/>
      <c r="H89" s="294"/>
      <c r="I89" s="294"/>
      <c r="J89" s="294"/>
    </row>
    <row r="90" spans="2:26" ht="18.75" customHeight="1" x14ac:dyDescent="0.15">
      <c r="B90" s="309"/>
      <c r="C90" s="309"/>
      <c r="D90" s="309"/>
      <c r="E90" s="309"/>
      <c r="F90" s="309"/>
      <c r="G90" s="309"/>
      <c r="H90" s="309"/>
      <c r="I90" s="309"/>
      <c r="J90" s="309"/>
      <c r="K90" s="309"/>
      <c r="L90" s="17"/>
      <c r="M90" s="17"/>
    </row>
    <row r="91" spans="2:26" ht="17.25" customHeight="1" x14ac:dyDescent="0.15">
      <c r="B91" s="419" t="s">
        <v>26</v>
      </c>
      <c r="C91" s="419"/>
      <c r="D91" s="33"/>
      <c r="E91" s="33"/>
      <c r="F91" s="33"/>
      <c r="G91" s="33"/>
      <c r="H91" s="33"/>
      <c r="I91" s="33"/>
      <c r="J91" s="33"/>
      <c r="K91" s="33"/>
      <c r="L91" s="18"/>
      <c r="M91" s="19"/>
      <c r="Z91" s="11" t="s">
        <v>9</v>
      </c>
    </row>
    <row r="92" spans="2:26" ht="11.25" customHeight="1" thickBot="1" x14ac:dyDescent="0.2">
      <c r="B92" s="33"/>
      <c r="C92" s="33"/>
      <c r="D92" s="33"/>
      <c r="E92" s="33"/>
      <c r="F92" s="33"/>
      <c r="G92" s="33"/>
      <c r="H92" s="33"/>
      <c r="I92" s="33"/>
      <c r="J92" s="33"/>
      <c r="K92" s="33"/>
      <c r="L92" s="18"/>
      <c r="M92" s="19"/>
    </row>
    <row r="93" spans="2:26" s="136" customFormat="1" ht="18.75" customHeight="1" x14ac:dyDescent="0.15">
      <c r="B93" s="47"/>
      <c r="C93" s="414" t="s">
        <v>23</v>
      </c>
      <c r="D93" s="415"/>
      <c r="E93" s="415"/>
      <c r="F93" s="415"/>
      <c r="G93" s="415"/>
      <c r="H93" s="415"/>
      <c r="I93" s="415"/>
      <c r="J93" s="416"/>
      <c r="K93" s="47"/>
      <c r="L93" s="47"/>
      <c r="M93" s="47"/>
    </row>
    <row r="94" spans="2:26" s="136" customFormat="1" ht="20.25" customHeight="1" x14ac:dyDescent="0.15">
      <c r="B94" s="47"/>
      <c r="C94" s="325" t="s">
        <v>19</v>
      </c>
      <c r="D94" s="326"/>
      <c r="E94" s="326"/>
      <c r="F94" s="327"/>
      <c r="G94" s="381" t="s">
        <v>20</v>
      </c>
      <c r="H94" s="326"/>
      <c r="I94" s="326"/>
      <c r="J94" s="386"/>
      <c r="K94" s="47"/>
      <c r="L94" s="47"/>
      <c r="M94" s="47"/>
    </row>
    <row r="95" spans="2:26" s="136" customFormat="1" ht="20.25" customHeight="1" x14ac:dyDescent="0.15">
      <c r="B95" s="47"/>
      <c r="C95" s="325" t="s">
        <v>21</v>
      </c>
      <c r="D95" s="327"/>
      <c r="E95" s="381" t="s">
        <v>22</v>
      </c>
      <c r="F95" s="327"/>
      <c r="G95" s="381" t="s">
        <v>21</v>
      </c>
      <c r="H95" s="327"/>
      <c r="I95" s="381" t="s">
        <v>22</v>
      </c>
      <c r="J95" s="386"/>
      <c r="K95" s="47"/>
      <c r="L95" s="47"/>
      <c r="M95" s="47"/>
    </row>
    <row r="96" spans="2:26" ht="28.5" customHeight="1" x14ac:dyDescent="0.2">
      <c r="B96" s="18"/>
      <c r="C96" s="387" t="s">
        <v>24</v>
      </c>
      <c r="D96" s="372"/>
      <c r="E96" s="371" t="s">
        <v>24</v>
      </c>
      <c r="F96" s="372"/>
      <c r="G96" s="21"/>
      <c r="H96" s="22"/>
      <c r="I96" s="21"/>
      <c r="J96" s="23"/>
      <c r="K96" s="18"/>
      <c r="L96" s="18"/>
      <c r="M96" s="19"/>
    </row>
    <row r="97" spans="2:13" ht="28.5" customHeight="1" x14ac:dyDescent="0.15">
      <c r="B97" s="18"/>
      <c r="C97" s="376" t="str">
        <f>入力シート!K24&amp;"名"</f>
        <v>10名</v>
      </c>
      <c r="D97" s="377"/>
      <c r="E97" s="378" t="str">
        <f>入力シート!G24&amp;"名"</f>
        <v>5名</v>
      </c>
      <c r="F97" s="377"/>
      <c r="G97" s="373" t="s">
        <v>20</v>
      </c>
      <c r="H97" s="374"/>
      <c r="I97" s="373" t="s">
        <v>20</v>
      </c>
      <c r="J97" s="375"/>
      <c r="K97" s="18"/>
      <c r="L97" s="18"/>
      <c r="M97" s="19"/>
    </row>
    <row r="98" spans="2:13" ht="28.5" customHeight="1" x14ac:dyDescent="0.2">
      <c r="B98" s="17"/>
      <c r="C98" s="387" t="s">
        <v>25</v>
      </c>
      <c r="D98" s="372"/>
      <c r="E98" s="371" t="s">
        <v>25</v>
      </c>
      <c r="F98" s="372"/>
      <c r="G98" s="373" t="str">
        <f>IF(入力シート!I28="平日と異なる",入力シート!K30&amp;"名","（平日と同じ）")</f>
        <v>10名</v>
      </c>
      <c r="H98" s="374"/>
      <c r="I98" s="373" t="str">
        <f>IF(入力シート!I28="平日と異なる",入力シート!G30&amp;"名","（平日と同じ）")</f>
        <v>5名</v>
      </c>
      <c r="J98" s="375"/>
      <c r="K98" s="17"/>
      <c r="L98" s="17"/>
      <c r="M98" s="17"/>
    </row>
    <row r="99" spans="2:13" ht="28.5" customHeight="1" thickBot="1" x14ac:dyDescent="0.2">
      <c r="B99" s="18"/>
      <c r="C99" s="379" t="str">
        <f>入力シート!K26&amp;"名"</f>
        <v>10名</v>
      </c>
      <c r="D99" s="380"/>
      <c r="E99" s="382" t="str">
        <f>入力シート!G26&amp;"名"</f>
        <v>2名</v>
      </c>
      <c r="F99" s="380"/>
      <c r="G99" s="24"/>
      <c r="H99" s="25"/>
      <c r="I99" s="24"/>
      <c r="J99" s="26"/>
      <c r="K99" s="18"/>
      <c r="L99" s="18"/>
      <c r="M99" s="19"/>
    </row>
    <row r="100" spans="2:13" ht="24" customHeight="1" x14ac:dyDescent="0.15">
      <c r="B100" s="20"/>
      <c r="C100" s="20"/>
      <c r="D100" s="20"/>
      <c r="E100" s="20"/>
      <c r="F100" s="20"/>
      <c r="G100" s="20"/>
      <c r="H100" s="20"/>
      <c r="I100" s="20"/>
      <c r="J100" s="20"/>
      <c r="K100" s="20"/>
      <c r="L100" s="20"/>
      <c r="M100" s="42"/>
    </row>
    <row r="101" spans="2:13" ht="17.25" x14ac:dyDescent="0.15">
      <c r="C101" s="17"/>
      <c r="D101" s="17"/>
      <c r="E101" s="17"/>
      <c r="F101" s="17"/>
      <c r="G101" s="17"/>
      <c r="H101" s="17"/>
      <c r="I101" s="17"/>
      <c r="J101" s="17"/>
      <c r="K101" s="17"/>
      <c r="L101" s="20"/>
      <c r="M101" s="42"/>
    </row>
    <row r="102" spans="2:13" ht="17.25" x14ac:dyDescent="0.15">
      <c r="B102" s="20"/>
      <c r="C102" s="20"/>
      <c r="D102" s="20"/>
      <c r="E102" s="20"/>
      <c r="F102" s="20"/>
      <c r="G102" s="20"/>
      <c r="H102" s="20"/>
      <c r="I102" s="20"/>
      <c r="J102" s="20"/>
      <c r="K102" s="20"/>
      <c r="L102" s="20"/>
      <c r="M102" s="42"/>
    </row>
    <row r="103" spans="2:13" ht="17.25" x14ac:dyDescent="0.15">
      <c r="B103" s="20"/>
      <c r="K103" s="20"/>
      <c r="L103" s="20"/>
      <c r="M103" s="42"/>
    </row>
    <row r="104" spans="2:13" ht="17.25" x14ac:dyDescent="0.15">
      <c r="B104" s="20"/>
      <c r="K104" s="20"/>
      <c r="L104" s="20"/>
      <c r="M104" s="42"/>
    </row>
    <row r="105" spans="2:13" ht="17.25" x14ac:dyDescent="0.15">
      <c r="B105" s="20"/>
      <c r="K105" s="20"/>
      <c r="L105" s="20"/>
      <c r="M105" s="42"/>
    </row>
    <row r="106" spans="2:13" ht="17.25" x14ac:dyDescent="0.15">
      <c r="B106" s="20"/>
      <c r="K106" s="20"/>
      <c r="L106" s="20"/>
      <c r="M106" s="42"/>
    </row>
    <row r="107" spans="2:13" ht="17.25" x14ac:dyDescent="0.15">
      <c r="B107" s="20"/>
      <c r="K107" s="20"/>
      <c r="L107" s="20"/>
      <c r="M107" s="42"/>
    </row>
    <row r="108" spans="2:13" ht="17.25" x14ac:dyDescent="0.15">
      <c r="B108" s="20"/>
      <c r="K108" s="20"/>
      <c r="L108" s="20"/>
      <c r="M108" s="42"/>
    </row>
    <row r="109" spans="2:13" ht="17.25" x14ac:dyDescent="0.15">
      <c r="B109" s="20"/>
      <c r="K109" s="20"/>
      <c r="L109" s="20"/>
      <c r="M109" s="42"/>
    </row>
    <row r="110" spans="2:13" ht="17.25" x14ac:dyDescent="0.15">
      <c r="B110" s="20"/>
      <c r="C110" s="20"/>
      <c r="D110" s="20"/>
      <c r="E110" s="20"/>
      <c r="F110" s="20"/>
      <c r="G110" s="20"/>
      <c r="H110" s="20"/>
      <c r="I110" s="20"/>
      <c r="J110" s="20"/>
      <c r="K110" s="20"/>
      <c r="L110" s="20"/>
      <c r="M110" s="42"/>
    </row>
    <row r="111" spans="2:13" ht="17.25" x14ac:dyDescent="0.15">
      <c r="B111" s="20"/>
      <c r="C111" s="20"/>
      <c r="D111" s="20"/>
      <c r="E111" s="20"/>
      <c r="F111" s="20"/>
      <c r="G111" s="20"/>
      <c r="H111" s="20"/>
      <c r="I111" s="20"/>
      <c r="J111" s="20"/>
      <c r="K111" s="20"/>
      <c r="L111" s="20"/>
      <c r="M111" s="42"/>
    </row>
    <row r="112" spans="2:13" ht="17.25" x14ac:dyDescent="0.15">
      <c r="B112" s="20"/>
      <c r="C112" s="20"/>
      <c r="D112" s="20"/>
      <c r="E112" s="20"/>
      <c r="F112" s="20"/>
      <c r="G112" s="20"/>
      <c r="H112" s="20"/>
      <c r="I112" s="20"/>
      <c r="J112" s="20"/>
      <c r="K112" s="20"/>
      <c r="L112" s="20"/>
      <c r="M112" s="42"/>
    </row>
    <row r="113" spans="2:13" ht="17.25" x14ac:dyDescent="0.15">
      <c r="B113" s="20"/>
      <c r="C113" s="20"/>
      <c r="D113" s="20"/>
      <c r="E113" s="20"/>
      <c r="F113" s="20"/>
      <c r="G113" s="20"/>
      <c r="H113" s="20"/>
      <c r="I113" s="20"/>
      <c r="J113" s="20"/>
      <c r="K113" s="20"/>
      <c r="L113" s="20"/>
      <c r="M113" s="42"/>
    </row>
    <row r="114" spans="2:13" ht="17.25" x14ac:dyDescent="0.15">
      <c r="B114" s="20"/>
      <c r="C114" s="20"/>
      <c r="D114" s="20"/>
      <c r="E114" s="20"/>
      <c r="F114" s="20"/>
      <c r="G114" s="20"/>
      <c r="H114" s="20"/>
      <c r="I114" s="20"/>
      <c r="J114" s="20"/>
      <c r="K114" s="20"/>
      <c r="L114" s="20"/>
      <c r="M114" s="42"/>
    </row>
    <row r="115" spans="2:13" ht="17.25" x14ac:dyDescent="0.15">
      <c r="B115" s="20"/>
      <c r="C115" s="20"/>
      <c r="D115" s="20"/>
      <c r="E115" s="20"/>
      <c r="F115" s="20"/>
      <c r="G115" s="20"/>
      <c r="H115" s="20"/>
      <c r="I115" s="20"/>
      <c r="J115" s="20"/>
      <c r="K115" s="20"/>
      <c r="L115" s="20"/>
      <c r="M115" s="42"/>
    </row>
    <row r="116" spans="2:13" ht="17.25" x14ac:dyDescent="0.15">
      <c r="B116" s="20"/>
      <c r="C116" s="20"/>
      <c r="D116" s="20"/>
      <c r="E116" s="20"/>
      <c r="F116" s="20"/>
      <c r="G116" s="20"/>
      <c r="H116" s="20"/>
      <c r="I116" s="20"/>
      <c r="J116" s="20"/>
      <c r="K116" s="20"/>
      <c r="L116" s="20"/>
      <c r="M116" s="42"/>
    </row>
    <row r="117" spans="2:13" ht="17.25" x14ac:dyDescent="0.15">
      <c r="B117" s="20"/>
      <c r="C117" s="20"/>
      <c r="D117" s="20"/>
      <c r="E117" s="20"/>
      <c r="F117" s="20"/>
      <c r="G117" s="20"/>
      <c r="H117" s="20"/>
      <c r="I117" s="20"/>
      <c r="J117" s="20"/>
      <c r="K117" s="20"/>
      <c r="L117" s="20"/>
      <c r="M117" s="42"/>
    </row>
    <row r="118" spans="2:13" ht="17.25" x14ac:dyDescent="0.15">
      <c r="B118" s="20"/>
      <c r="C118" s="20"/>
      <c r="D118" s="20"/>
      <c r="E118" s="20"/>
      <c r="F118" s="20"/>
      <c r="G118" s="20"/>
      <c r="H118" s="20"/>
      <c r="I118" s="20"/>
      <c r="J118" s="20"/>
      <c r="K118" s="20"/>
      <c r="L118" s="20"/>
      <c r="M118" s="42"/>
    </row>
    <row r="119" spans="2:13" ht="17.25" x14ac:dyDescent="0.15">
      <c r="B119" s="42"/>
      <c r="C119" s="42"/>
      <c r="D119" s="42"/>
      <c r="E119" s="42"/>
      <c r="F119" s="42"/>
      <c r="G119" s="42"/>
      <c r="H119" s="42"/>
      <c r="I119" s="42"/>
      <c r="J119" s="42"/>
      <c r="K119" s="42"/>
      <c r="L119" s="42"/>
      <c r="M119" s="42"/>
    </row>
    <row r="120" spans="2:13" ht="17.25" x14ac:dyDescent="0.15">
      <c r="B120" s="42"/>
      <c r="C120" s="42"/>
      <c r="D120" s="42"/>
      <c r="E120" s="42"/>
      <c r="F120" s="42"/>
      <c r="G120" s="42"/>
      <c r="H120" s="42"/>
      <c r="I120" s="42"/>
      <c r="J120" s="42"/>
      <c r="K120" s="42"/>
      <c r="L120" s="42"/>
      <c r="M120" s="42"/>
    </row>
    <row r="121" spans="2:13" ht="17.25" x14ac:dyDescent="0.15">
      <c r="C121" s="141" t="s">
        <v>144</v>
      </c>
      <c r="D121" s="20"/>
      <c r="E121" s="20"/>
      <c r="F121" s="20"/>
      <c r="G121" s="20"/>
      <c r="H121" s="20"/>
      <c r="I121" s="20"/>
      <c r="J121" s="20"/>
      <c r="K121" s="20"/>
      <c r="L121" s="20"/>
      <c r="M121" s="42"/>
    </row>
    <row r="122" spans="2:13" ht="11.25" customHeight="1" x14ac:dyDescent="0.15">
      <c r="B122" s="20"/>
      <c r="C122" s="20"/>
      <c r="D122" s="20"/>
      <c r="E122" s="20"/>
      <c r="F122" s="20"/>
      <c r="G122" s="20"/>
      <c r="H122" s="20"/>
      <c r="I122" s="20"/>
      <c r="J122" s="20"/>
      <c r="K122" s="20"/>
      <c r="L122" s="20"/>
      <c r="M122" s="42"/>
    </row>
    <row r="123" spans="2:13" ht="18" customHeight="1" x14ac:dyDescent="0.15">
      <c r="B123" s="399" t="s">
        <v>258</v>
      </c>
      <c r="C123" s="399"/>
      <c r="D123" s="399"/>
      <c r="E123" s="399"/>
      <c r="F123" s="399"/>
      <c r="G123" s="399"/>
      <c r="H123" s="399"/>
      <c r="I123" s="399"/>
      <c r="J123" s="399"/>
      <c r="K123" s="399"/>
      <c r="L123" s="399"/>
    </row>
    <row r="124" spans="2:13" ht="11.25" customHeight="1" thickBot="1" x14ac:dyDescent="0.2">
      <c r="B124" s="145"/>
      <c r="C124" s="145"/>
      <c r="D124" s="145"/>
      <c r="E124" s="145"/>
      <c r="F124" s="145"/>
      <c r="G124" s="145"/>
      <c r="H124" s="145"/>
      <c r="I124" s="145"/>
      <c r="J124" s="145"/>
      <c r="K124" s="145"/>
    </row>
    <row r="125" spans="2:13" ht="18" customHeight="1" x14ac:dyDescent="0.15">
      <c r="B125" s="29"/>
      <c r="C125" s="429" t="s">
        <v>27</v>
      </c>
      <c r="D125" s="430"/>
      <c r="E125" s="27"/>
      <c r="F125" s="27"/>
      <c r="G125" s="27"/>
      <c r="H125" s="27"/>
      <c r="I125" s="27"/>
      <c r="J125" s="28"/>
      <c r="K125" s="31"/>
    </row>
    <row r="126" spans="2:13" ht="18" customHeight="1" x14ac:dyDescent="0.15">
      <c r="B126" s="44"/>
      <c r="C126" s="31"/>
      <c r="D126" s="29"/>
      <c r="E126" s="29"/>
      <c r="F126" s="29"/>
      <c r="G126" s="29"/>
      <c r="H126" s="29"/>
      <c r="I126" s="29"/>
      <c r="J126" s="30"/>
      <c r="K126" s="29"/>
    </row>
    <row r="127" spans="2:13" ht="18" customHeight="1" x14ac:dyDescent="0.15">
      <c r="B127" s="44"/>
      <c r="C127" s="31"/>
      <c r="D127" s="29"/>
      <c r="E127" s="29"/>
      <c r="F127" s="29"/>
      <c r="G127" s="29"/>
      <c r="H127" s="29"/>
      <c r="I127" s="29"/>
      <c r="J127" s="30"/>
      <c r="K127" s="29"/>
    </row>
    <row r="128" spans="2:13" ht="18" customHeight="1" x14ac:dyDescent="0.15">
      <c r="B128" s="44"/>
      <c r="C128" s="31"/>
      <c r="D128" s="29"/>
      <c r="E128" s="29"/>
      <c r="F128" s="29"/>
      <c r="G128" s="29"/>
      <c r="H128" s="29"/>
      <c r="I128" s="29"/>
      <c r="J128" s="30"/>
      <c r="K128" s="29"/>
    </row>
    <row r="129" spans="2:11" ht="18" customHeight="1" x14ac:dyDescent="0.15">
      <c r="B129" s="44"/>
      <c r="C129" s="31"/>
      <c r="D129" s="29"/>
      <c r="E129" s="29"/>
      <c r="F129" s="29"/>
      <c r="G129" s="29"/>
      <c r="H129" s="29"/>
      <c r="I129" s="29"/>
      <c r="J129" s="30"/>
      <c r="K129" s="29"/>
    </row>
    <row r="130" spans="2:11" ht="18" customHeight="1" x14ac:dyDescent="0.15">
      <c r="B130" s="44"/>
      <c r="C130" s="31"/>
      <c r="D130" s="29"/>
      <c r="E130" s="29"/>
      <c r="F130" s="29"/>
      <c r="G130" s="29"/>
      <c r="H130" s="29"/>
      <c r="I130" s="29"/>
      <c r="J130" s="30"/>
      <c r="K130" s="29"/>
    </row>
    <row r="131" spans="2:11" ht="18" customHeight="1" x14ac:dyDescent="0.15">
      <c r="B131" s="44"/>
      <c r="C131" s="31"/>
      <c r="D131" s="29"/>
      <c r="E131" s="29"/>
      <c r="F131" s="29"/>
      <c r="G131" s="29"/>
      <c r="H131" s="29"/>
      <c r="I131" s="29"/>
      <c r="J131" s="30"/>
      <c r="K131" s="29"/>
    </row>
    <row r="132" spans="2:11" ht="18" customHeight="1" x14ac:dyDescent="0.15">
      <c r="B132" s="44"/>
      <c r="C132" s="31"/>
      <c r="D132" s="29"/>
      <c r="E132" s="29"/>
      <c r="F132" s="29"/>
      <c r="G132" s="29"/>
      <c r="H132" s="29"/>
      <c r="I132" s="29"/>
      <c r="J132" s="30"/>
      <c r="K132" s="29"/>
    </row>
    <row r="133" spans="2:11" ht="18" customHeight="1" x14ac:dyDescent="0.15">
      <c r="B133" s="44"/>
      <c r="C133" s="31"/>
      <c r="D133" s="29"/>
      <c r="E133" s="29"/>
      <c r="F133" s="29"/>
      <c r="G133" s="29"/>
      <c r="H133" s="29"/>
      <c r="I133" s="29"/>
      <c r="J133" s="30"/>
      <c r="K133" s="29"/>
    </row>
    <row r="134" spans="2:11" ht="18" customHeight="1" x14ac:dyDescent="0.15">
      <c r="B134" s="44"/>
      <c r="C134" s="31"/>
      <c r="D134" s="29"/>
      <c r="E134" s="29"/>
      <c r="F134" s="29"/>
      <c r="G134" s="29"/>
      <c r="H134" s="29"/>
      <c r="I134" s="29"/>
      <c r="J134" s="30"/>
      <c r="K134" s="29"/>
    </row>
    <row r="135" spans="2:11" ht="18" customHeight="1" x14ac:dyDescent="0.15">
      <c r="B135" s="29"/>
      <c r="C135" s="31"/>
      <c r="D135" s="29"/>
      <c r="E135" s="29"/>
      <c r="F135" s="29"/>
      <c r="G135" s="29"/>
      <c r="H135" s="29"/>
      <c r="I135" s="29"/>
      <c r="J135" s="30"/>
      <c r="K135" s="29"/>
    </row>
    <row r="136" spans="2:11" ht="18" customHeight="1" x14ac:dyDescent="0.15">
      <c r="B136" s="44"/>
      <c r="C136" s="31"/>
      <c r="D136" s="29"/>
      <c r="E136" s="29"/>
      <c r="F136" s="29"/>
      <c r="G136" s="29"/>
      <c r="H136" s="29"/>
      <c r="I136" s="29"/>
      <c r="J136" s="30"/>
      <c r="K136" s="29"/>
    </row>
    <row r="137" spans="2:11" ht="18" customHeight="1" x14ac:dyDescent="0.15">
      <c r="B137" s="44"/>
      <c r="C137" s="349" t="s">
        <v>283</v>
      </c>
      <c r="D137" s="431"/>
      <c r="E137" s="431"/>
      <c r="F137" s="431"/>
      <c r="G137" s="431"/>
      <c r="H137" s="431"/>
      <c r="I137" s="431"/>
      <c r="J137" s="432"/>
      <c r="K137" s="29"/>
    </row>
    <row r="138" spans="2:11" ht="18" customHeight="1" x14ac:dyDescent="0.15">
      <c r="B138" s="44"/>
      <c r="C138" s="349"/>
      <c r="D138" s="431"/>
      <c r="E138" s="431"/>
      <c r="F138" s="431"/>
      <c r="G138" s="431"/>
      <c r="H138" s="431"/>
      <c r="I138" s="431"/>
      <c r="J138" s="432"/>
      <c r="K138" s="29"/>
    </row>
    <row r="139" spans="2:11" ht="18" customHeight="1" x14ac:dyDescent="0.15">
      <c r="B139" s="44"/>
      <c r="C139" s="349"/>
      <c r="D139" s="431"/>
      <c r="E139" s="431"/>
      <c r="F139" s="431"/>
      <c r="G139" s="431"/>
      <c r="H139" s="431"/>
      <c r="I139" s="431"/>
      <c r="J139" s="432"/>
      <c r="K139" s="29"/>
    </row>
    <row r="140" spans="2:11" ht="18" customHeight="1" x14ac:dyDescent="0.15">
      <c r="B140" s="44"/>
      <c r="C140" s="349"/>
      <c r="D140" s="431"/>
      <c r="E140" s="431"/>
      <c r="F140" s="431"/>
      <c r="G140" s="431"/>
      <c r="H140" s="431"/>
      <c r="I140" s="431"/>
      <c r="J140" s="432"/>
      <c r="K140" s="29"/>
    </row>
    <row r="141" spans="2:11" ht="18" customHeight="1" x14ac:dyDescent="0.15">
      <c r="B141" s="44"/>
      <c r="C141" s="349"/>
      <c r="D141" s="431"/>
      <c r="E141" s="431"/>
      <c r="F141" s="431"/>
      <c r="G141" s="431"/>
      <c r="H141" s="431"/>
      <c r="I141" s="431"/>
      <c r="J141" s="432"/>
      <c r="K141" s="29"/>
    </row>
    <row r="142" spans="2:11" ht="18" customHeight="1" x14ac:dyDescent="0.15">
      <c r="B142" s="44"/>
      <c r="C142" s="349"/>
      <c r="D142" s="431"/>
      <c r="E142" s="431"/>
      <c r="F142" s="431"/>
      <c r="G142" s="431"/>
      <c r="H142" s="431"/>
      <c r="I142" s="431"/>
      <c r="J142" s="432"/>
      <c r="K142" s="29"/>
    </row>
    <row r="143" spans="2:11" ht="18" customHeight="1" x14ac:dyDescent="0.15">
      <c r="B143" s="44"/>
      <c r="C143" s="349"/>
      <c r="D143" s="431"/>
      <c r="E143" s="431"/>
      <c r="F143" s="431"/>
      <c r="G143" s="431"/>
      <c r="H143" s="431"/>
      <c r="I143" s="431"/>
      <c r="J143" s="432"/>
      <c r="K143" s="29"/>
    </row>
    <row r="144" spans="2:11" ht="18" customHeight="1" x14ac:dyDescent="0.15">
      <c r="B144" s="44"/>
      <c r="C144" s="349"/>
      <c r="D144" s="431"/>
      <c r="E144" s="431"/>
      <c r="F144" s="431"/>
      <c r="G144" s="431"/>
      <c r="H144" s="431"/>
      <c r="I144" s="431"/>
      <c r="J144" s="432"/>
      <c r="K144" s="29"/>
    </row>
    <row r="145" spans="2:11" ht="18" customHeight="1" x14ac:dyDescent="0.15">
      <c r="B145" s="44"/>
      <c r="C145" s="349"/>
      <c r="D145" s="431"/>
      <c r="E145" s="431"/>
      <c r="F145" s="431"/>
      <c r="G145" s="431"/>
      <c r="H145" s="431"/>
      <c r="I145" s="431"/>
      <c r="J145" s="432"/>
      <c r="K145" s="29"/>
    </row>
    <row r="146" spans="2:11" ht="18" customHeight="1" x14ac:dyDescent="0.15">
      <c r="B146" s="44"/>
      <c r="C146" s="349"/>
      <c r="D146" s="431"/>
      <c r="E146" s="431"/>
      <c r="F146" s="431"/>
      <c r="G146" s="431"/>
      <c r="H146" s="431"/>
      <c r="I146" s="431"/>
      <c r="J146" s="432"/>
      <c r="K146" s="29"/>
    </row>
    <row r="147" spans="2:11" ht="18" customHeight="1" x14ac:dyDescent="0.15">
      <c r="B147" s="44"/>
      <c r="C147" s="349"/>
      <c r="D147" s="431"/>
      <c r="E147" s="431"/>
      <c r="F147" s="431"/>
      <c r="G147" s="431"/>
      <c r="H147" s="431"/>
      <c r="I147" s="431"/>
      <c r="J147" s="432"/>
      <c r="K147" s="29"/>
    </row>
    <row r="148" spans="2:11" ht="18" customHeight="1" x14ac:dyDescent="0.15">
      <c r="B148" s="44"/>
      <c r="C148" s="349"/>
      <c r="D148" s="431"/>
      <c r="E148" s="431"/>
      <c r="F148" s="431"/>
      <c r="G148" s="431"/>
      <c r="H148" s="431"/>
      <c r="I148" s="431"/>
      <c r="J148" s="432"/>
      <c r="K148" s="29"/>
    </row>
    <row r="149" spans="2:11" ht="18" customHeight="1" x14ac:dyDescent="0.15">
      <c r="B149" s="44"/>
      <c r="C149" s="349"/>
      <c r="D149" s="431"/>
      <c r="E149" s="431"/>
      <c r="F149" s="431"/>
      <c r="G149" s="431"/>
      <c r="H149" s="431"/>
      <c r="I149" s="431"/>
      <c r="J149" s="432"/>
      <c r="K149" s="29"/>
    </row>
    <row r="150" spans="2:11" ht="18" customHeight="1" x14ac:dyDescent="0.15">
      <c r="B150" s="44"/>
      <c r="C150" s="31"/>
      <c r="D150" s="29"/>
      <c r="E150" s="29"/>
      <c r="F150" s="29"/>
      <c r="G150" s="29"/>
      <c r="H150" s="29"/>
      <c r="I150" s="29"/>
      <c r="J150" s="30"/>
      <c r="K150" s="29"/>
    </row>
    <row r="151" spans="2:11" ht="18" customHeight="1" x14ac:dyDescent="0.15">
      <c r="B151" s="44"/>
      <c r="C151" s="31"/>
      <c r="D151" s="29"/>
      <c r="E151" s="29"/>
      <c r="F151" s="29"/>
      <c r="G151" s="29"/>
      <c r="H151" s="29"/>
      <c r="I151" s="29"/>
      <c r="J151" s="30"/>
      <c r="K151" s="29"/>
    </row>
    <row r="152" spans="2:11" ht="18" customHeight="1" x14ac:dyDescent="0.15">
      <c r="B152" s="44"/>
      <c r="C152" s="31"/>
      <c r="D152" s="29"/>
      <c r="E152" s="29"/>
      <c r="F152" s="29"/>
      <c r="G152" s="29"/>
      <c r="H152" s="29"/>
      <c r="I152" s="29"/>
      <c r="J152" s="30"/>
      <c r="K152" s="29"/>
    </row>
    <row r="153" spans="2:11" ht="18" customHeight="1" x14ac:dyDescent="0.15">
      <c r="B153" s="44"/>
      <c r="C153" s="31"/>
      <c r="D153" s="29"/>
      <c r="E153" s="29"/>
      <c r="F153" s="29"/>
      <c r="G153" s="29"/>
      <c r="H153" s="29"/>
      <c r="I153" s="29"/>
      <c r="J153" s="30"/>
      <c r="K153" s="29"/>
    </row>
    <row r="154" spans="2:11" ht="18" customHeight="1" x14ac:dyDescent="0.15">
      <c r="B154" s="44"/>
      <c r="C154" s="31"/>
      <c r="D154" s="29"/>
      <c r="E154" s="29"/>
      <c r="F154" s="29"/>
      <c r="G154" s="29"/>
      <c r="H154" s="29"/>
      <c r="I154" s="29"/>
      <c r="J154" s="30"/>
      <c r="K154" s="29"/>
    </row>
    <row r="155" spans="2:11" ht="18" customHeight="1" x14ac:dyDescent="0.15">
      <c r="B155" s="44"/>
      <c r="C155" s="31"/>
      <c r="D155" s="29"/>
      <c r="E155" s="29"/>
      <c r="F155" s="29"/>
      <c r="G155" s="29"/>
      <c r="H155" s="29"/>
      <c r="I155" s="29"/>
      <c r="J155" s="30"/>
      <c r="K155" s="29"/>
    </row>
    <row r="156" spans="2:11" ht="18" customHeight="1" x14ac:dyDescent="0.15">
      <c r="B156" s="44"/>
      <c r="C156" s="31"/>
      <c r="D156" s="29"/>
      <c r="E156" s="29"/>
      <c r="F156" s="29"/>
      <c r="G156" s="29"/>
      <c r="H156" s="29"/>
      <c r="I156" s="29"/>
      <c r="J156" s="30"/>
      <c r="K156" s="29"/>
    </row>
    <row r="157" spans="2:11" ht="18" customHeight="1" x14ac:dyDescent="0.15">
      <c r="B157" s="44"/>
      <c r="C157" s="31"/>
      <c r="D157" s="29"/>
      <c r="E157" s="29"/>
      <c r="F157" s="29"/>
      <c r="G157" s="29"/>
      <c r="H157" s="29"/>
      <c r="I157" s="29"/>
      <c r="J157" s="30"/>
      <c r="K157" s="29"/>
    </row>
    <row r="158" spans="2:11" ht="18" customHeight="1" x14ac:dyDescent="0.15">
      <c r="B158" s="44"/>
      <c r="C158" s="31"/>
      <c r="D158" s="29"/>
      <c r="E158" s="29"/>
      <c r="F158" s="29"/>
      <c r="G158" s="29"/>
      <c r="H158" s="29"/>
      <c r="I158" s="29"/>
      <c r="J158" s="30"/>
      <c r="K158" s="29"/>
    </row>
    <row r="159" spans="2:11" ht="18" customHeight="1" x14ac:dyDescent="0.15">
      <c r="B159" s="44"/>
      <c r="C159" s="31"/>
      <c r="D159" s="29"/>
      <c r="E159" s="29"/>
      <c r="F159" s="29"/>
      <c r="G159" s="29"/>
      <c r="H159" s="29"/>
      <c r="I159" s="29"/>
      <c r="J159" s="30"/>
      <c r="K159" s="29"/>
    </row>
    <row r="160" spans="2:11" ht="18" customHeight="1" x14ac:dyDescent="0.15">
      <c r="B160" s="44"/>
      <c r="C160" s="31"/>
      <c r="D160" s="29"/>
      <c r="E160" s="29"/>
      <c r="F160" s="29"/>
      <c r="G160" s="29"/>
      <c r="H160" s="29"/>
      <c r="I160" s="29"/>
      <c r="J160" s="30"/>
      <c r="K160" s="29"/>
    </row>
    <row r="161" spans="2:13" ht="15.75" customHeight="1" x14ac:dyDescent="0.15">
      <c r="B161" s="44"/>
      <c r="C161" s="31"/>
      <c r="D161" s="29"/>
      <c r="E161" s="29"/>
      <c r="F161" s="29"/>
      <c r="G161" s="29"/>
      <c r="H161" s="29"/>
      <c r="I161" s="29"/>
      <c r="J161" s="30"/>
      <c r="K161" s="29"/>
    </row>
    <row r="162" spans="2:13" ht="18" customHeight="1" x14ac:dyDescent="0.15">
      <c r="B162" s="44"/>
      <c r="C162" s="31"/>
      <c r="D162" s="29"/>
      <c r="E162" s="29"/>
      <c r="F162" s="29"/>
      <c r="G162" s="29"/>
      <c r="H162" s="29"/>
      <c r="I162" s="29"/>
      <c r="J162" s="30"/>
      <c r="K162" s="29"/>
    </row>
    <row r="163" spans="2:13" ht="18" customHeight="1" x14ac:dyDescent="0.15">
      <c r="B163" s="44"/>
      <c r="C163" s="142" t="s">
        <v>105</v>
      </c>
      <c r="D163" s="32"/>
      <c r="E163" s="423">
        <f>入力シート!E16</f>
        <v>0</v>
      </c>
      <c r="F163" s="424"/>
      <c r="G163" s="424"/>
      <c r="H163" s="424"/>
      <c r="I163" s="424"/>
      <c r="J163" s="425"/>
      <c r="K163" s="29"/>
    </row>
    <row r="164" spans="2:13" ht="18" customHeight="1" thickBot="1" x14ac:dyDescent="0.2">
      <c r="B164" s="44"/>
      <c r="C164" s="143" t="s">
        <v>106</v>
      </c>
      <c r="D164" s="144"/>
      <c r="E164" s="420">
        <f>入力シート!E78</f>
        <v>0</v>
      </c>
      <c r="F164" s="421"/>
      <c r="G164" s="421"/>
      <c r="H164" s="421"/>
      <c r="I164" s="421"/>
      <c r="J164" s="422"/>
      <c r="K164" s="29"/>
    </row>
    <row r="165" spans="2:13" ht="7.5" customHeight="1" x14ac:dyDescent="0.15">
      <c r="B165" s="44"/>
      <c r="C165" s="29"/>
      <c r="D165" s="29"/>
      <c r="E165" s="29"/>
      <c r="F165" s="29"/>
      <c r="G165" s="29"/>
      <c r="H165" s="29"/>
      <c r="I165" s="29"/>
      <c r="J165" s="29"/>
      <c r="K165" s="29"/>
    </row>
    <row r="166" spans="2:13" ht="7.5" customHeight="1" x14ac:dyDescent="0.15">
      <c r="B166" s="44"/>
      <c r="C166" s="29"/>
      <c r="D166" s="29"/>
      <c r="E166" s="29"/>
      <c r="F166" s="29"/>
      <c r="G166" s="29"/>
      <c r="H166" s="29"/>
      <c r="I166" s="29"/>
      <c r="J166" s="29"/>
      <c r="K166" s="29"/>
    </row>
    <row r="167" spans="2:13" ht="23.25" customHeight="1" x14ac:dyDescent="0.15">
      <c r="B167" s="154" t="s">
        <v>147</v>
      </c>
      <c r="C167" s="293" t="s">
        <v>148</v>
      </c>
      <c r="D167" s="293"/>
      <c r="E167" s="293"/>
      <c r="F167" s="293"/>
      <c r="G167" s="293"/>
      <c r="H167" s="293"/>
      <c r="I167" s="293"/>
      <c r="J167" s="293"/>
      <c r="K167" s="155"/>
      <c r="L167" s="155"/>
      <c r="M167" s="17"/>
    </row>
    <row r="168" spans="2:13" ht="15" customHeight="1" x14ac:dyDescent="0.15">
      <c r="B168" s="217"/>
      <c r="C168" s="217"/>
      <c r="D168" s="218"/>
      <c r="E168" s="218"/>
      <c r="F168" s="218"/>
      <c r="G168" s="218"/>
      <c r="H168" s="218"/>
      <c r="I168" s="218"/>
      <c r="J168" s="218"/>
      <c r="K168" s="219"/>
      <c r="L168" s="18"/>
      <c r="M168" s="19"/>
    </row>
    <row r="169" spans="2:13" ht="18" customHeight="1" x14ac:dyDescent="0.15">
      <c r="B169" s="220" t="s">
        <v>165</v>
      </c>
      <c r="C169" s="426" t="s">
        <v>146</v>
      </c>
      <c r="D169" s="426"/>
      <c r="E169" s="426"/>
      <c r="F169" s="426"/>
      <c r="G169" s="426"/>
      <c r="H169" s="426"/>
      <c r="I169" s="426"/>
      <c r="J169" s="426"/>
      <c r="K169" s="219"/>
      <c r="L169" s="18"/>
      <c r="M169" s="19"/>
    </row>
    <row r="170" spans="2:13" ht="11.25" customHeight="1" thickBot="1" x14ac:dyDescent="0.2">
      <c r="B170" s="220"/>
      <c r="C170" s="221"/>
      <c r="D170" s="221"/>
      <c r="E170" s="221"/>
      <c r="F170" s="221"/>
      <c r="G170" s="221"/>
      <c r="H170" s="221"/>
      <c r="I170" s="221"/>
      <c r="J170" s="221"/>
      <c r="K170" s="219"/>
      <c r="L170" s="18"/>
      <c r="M170" s="19"/>
    </row>
    <row r="171" spans="2:13" ht="27.75" customHeight="1" thickBot="1" x14ac:dyDescent="0.2">
      <c r="B171" s="220"/>
      <c r="C171" s="222"/>
      <c r="D171" s="427" t="s">
        <v>1</v>
      </c>
      <c r="E171" s="427"/>
      <c r="F171" s="427"/>
      <c r="G171" s="427" t="s">
        <v>2</v>
      </c>
      <c r="H171" s="427"/>
      <c r="I171" s="427"/>
      <c r="J171" s="427" t="s">
        <v>149</v>
      </c>
      <c r="K171" s="428"/>
      <c r="L171" s="18"/>
      <c r="M171" s="19"/>
    </row>
    <row r="172" spans="2:13" ht="22.5" customHeight="1" x14ac:dyDescent="0.15">
      <c r="B172" s="220"/>
      <c r="C172" s="436" t="s">
        <v>150</v>
      </c>
      <c r="D172" s="433" t="s">
        <v>322</v>
      </c>
      <c r="E172" s="434"/>
      <c r="F172" s="435"/>
      <c r="G172" s="439" t="s">
        <v>321</v>
      </c>
      <c r="H172" s="439"/>
      <c r="I172" s="439"/>
      <c r="J172" s="440" t="s">
        <v>151</v>
      </c>
      <c r="K172" s="441"/>
      <c r="L172" s="18"/>
      <c r="M172" s="19"/>
    </row>
    <row r="173" spans="2:13" ht="22.5" customHeight="1" x14ac:dyDescent="0.15">
      <c r="B173" s="220"/>
      <c r="C173" s="437"/>
      <c r="D173" s="442" t="s">
        <v>323</v>
      </c>
      <c r="E173" s="443"/>
      <c r="F173" s="444"/>
      <c r="G173" s="404"/>
      <c r="H173" s="404"/>
      <c r="I173" s="404"/>
      <c r="J173" s="390"/>
      <c r="K173" s="391"/>
      <c r="L173" s="18"/>
      <c r="M173" s="19"/>
    </row>
    <row r="174" spans="2:13" ht="22.5" customHeight="1" thickBot="1" x14ac:dyDescent="0.2">
      <c r="B174" s="220"/>
      <c r="C174" s="438"/>
      <c r="D174" s="445" t="s">
        <v>324</v>
      </c>
      <c r="E174" s="446"/>
      <c r="F174" s="447"/>
      <c r="G174" s="405"/>
      <c r="H174" s="405"/>
      <c r="I174" s="405"/>
      <c r="J174" s="392"/>
      <c r="K174" s="393"/>
      <c r="L174" s="18"/>
      <c r="M174" s="19"/>
    </row>
    <row r="175" spans="2:13" ht="22.5" customHeight="1" x14ac:dyDescent="0.15">
      <c r="B175" s="220"/>
      <c r="C175" s="394" t="s">
        <v>158</v>
      </c>
      <c r="D175" s="223"/>
      <c r="E175" s="224"/>
      <c r="F175" s="224"/>
      <c r="G175" s="448" t="s">
        <v>321</v>
      </c>
      <c r="H175" s="448"/>
      <c r="I175" s="448"/>
      <c r="J175" s="440" t="s">
        <v>151</v>
      </c>
      <c r="K175" s="441"/>
      <c r="L175" s="18"/>
      <c r="M175" s="19"/>
    </row>
    <row r="176" spans="2:13" ht="22.5" customHeight="1" x14ac:dyDescent="0.15">
      <c r="B176" s="220"/>
      <c r="C176" s="395"/>
      <c r="D176" s="470" t="s">
        <v>325</v>
      </c>
      <c r="E176" s="471"/>
      <c r="F176" s="471"/>
      <c r="G176" s="449" t="s">
        <v>152</v>
      </c>
      <c r="H176" s="449"/>
      <c r="I176" s="449"/>
      <c r="J176" s="390"/>
      <c r="K176" s="391"/>
      <c r="L176" s="18"/>
      <c r="M176" s="19"/>
    </row>
    <row r="177" spans="2:13" ht="22.5" customHeight="1" x14ac:dyDescent="0.15">
      <c r="B177" s="220"/>
      <c r="C177" s="395"/>
      <c r="D177" s="470" t="s">
        <v>326</v>
      </c>
      <c r="E177" s="471"/>
      <c r="F177" s="471"/>
      <c r="G177" s="449" t="s">
        <v>153</v>
      </c>
      <c r="H177" s="449"/>
      <c r="I177" s="449"/>
      <c r="J177" s="390"/>
      <c r="K177" s="391"/>
      <c r="L177" s="18"/>
      <c r="M177" s="19"/>
    </row>
    <row r="178" spans="2:13" ht="22.5" customHeight="1" x14ac:dyDescent="0.15">
      <c r="B178" s="220"/>
      <c r="C178" s="395"/>
      <c r="D178" s="470"/>
      <c r="E178" s="471"/>
      <c r="F178" s="471"/>
      <c r="G178" s="449" t="s">
        <v>154</v>
      </c>
      <c r="H178" s="449"/>
      <c r="I178" s="449"/>
      <c r="J178" s="477"/>
      <c r="K178" s="478"/>
      <c r="L178" s="18"/>
      <c r="M178" s="19"/>
    </row>
    <row r="179" spans="2:13" ht="22.5" customHeight="1" x14ac:dyDescent="0.15">
      <c r="B179" s="220"/>
      <c r="C179" s="395"/>
      <c r="D179" s="226"/>
      <c r="E179" s="225"/>
      <c r="F179" s="227"/>
      <c r="G179" s="449" t="s">
        <v>155</v>
      </c>
      <c r="H179" s="449"/>
      <c r="I179" s="449"/>
      <c r="J179" s="388" t="s">
        <v>157</v>
      </c>
      <c r="K179" s="389"/>
      <c r="L179" s="18"/>
      <c r="M179" s="19"/>
    </row>
    <row r="180" spans="2:13" ht="22.5" customHeight="1" x14ac:dyDescent="0.15">
      <c r="B180" s="220"/>
      <c r="C180" s="395"/>
      <c r="D180" s="475"/>
      <c r="E180" s="476"/>
      <c r="F180" s="476"/>
      <c r="G180" s="472" t="s">
        <v>156</v>
      </c>
      <c r="H180" s="473"/>
      <c r="I180" s="474"/>
      <c r="J180" s="390"/>
      <c r="K180" s="391"/>
      <c r="L180" s="18"/>
      <c r="M180" s="19"/>
    </row>
    <row r="181" spans="2:13" ht="22.5" customHeight="1" thickBot="1" x14ac:dyDescent="0.2">
      <c r="B181" s="220"/>
      <c r="C181" s="396"/>
      <c r="D181" s="400"/>
      <c r="E181" s="401"/>
      <c r="F181" s="401"/>
      <c r="G181" s="400"/>
      <c r="H181" s="401"/>
      <c r="I181" s="402"/>
      <c r="J181" s="392"/>
      <c r="K181" s="393"/>
      <c r="L181" s="18"/>
      <c r="M181" s="19"/>
    </row>
    <row r="182" spans="2:13" ht="22.5" customHeight="1" x14ac:dyDescent="0.15">
      <c r="B182" s="220"/>
      <c r="C182" s="395" t="s">
        <v>160</v>
      </c>
      <c r="D182" s="390" t="s">
        <v>3</v>
      </c>
      <c r="E182" s="397"/>
      <c r="F182" s="398"/>
      <c r="G182" s="403" t="s">
        <v>159</v>
      </c>
      <c r="H182" s="403"/>
      <c r="I182" s="403"/>
      <c r="J182" s="464" t="s">
        <v>157</v>
      </c>
      <c r="K182" s="465"/>
      <c r="L182" s="18"/>
      <c r="M182" s="19"/>
    </row>
    <row r="183" spans="2:13" ht="22.5" customHeight="1" x14ac:dyDescent="0.15">
      <c r="B183" s="220"/>
      <c r="C183" s="395"/>
      <c r="D183" s="470" t="s">
        <v>327</v>
      </c>
      <c r="E183" s="479"/>
      <c r="F183" s="480"/>
      <c r="G183" s="404"/>
      <c r="H183" s="404"/>
      <c r="I183" s="404"/>
      <c r="J183" s="466"/>
      <c r="K183" s="467"/>
      <c r="L183" s="18"/>
      <c r="M183" s="19"/>
    </row>
    <row r="184" spans="2:13" ht="22.5" customHeight="1" x14ac:dyDescent="0.15">
      <c r="B184" s="220"/>
      <c r="C184" s="395"/>
      <c r="D184" s="442" t="s">
        <v>328</v>
      </c>
      <c r="E184" s="443"/>
      <c r="F184" s="444"/>
      <c r="G184" s="404"/>
      <c r="H184" s="404"/>
      <c r="I184" s="404"/>
      <c r="J184" s="466"/>
      <c r="K184" s="467"/>
      <c r="L184" s="18"/>
      <c r="M184" s="19"/>
    </row>
    <row r="185" spans="2:13" ht="33.75" customHeight="1" thickBot="1" x14ac:dyDescent="0.2">
      <c r="B185" s="220"/>
      <c r="C185" s="396"/>
      <c r="D185" s="400" t="s">
        <v>329</v>
      </c>
      <c r="E185" s="401"/>
      <c r="F185" s="402"/>
      <c r="G185" s="405"/>
      <c r="H185" s="405"/>
      <c r="I185" s="405"/>
      <c r="J185" s="468"/>
      <c r="K185" s="469"/>
      <c r="L185" s="18"/>
      <c r="M185" s="19"/>
    </row>
    <row r="186" spans="2:13" ht="7.5" customHeight="1" x14ac:dyDescent="0.15">
      <c r="B186" s="220"/>
      <c r="C186" s="221"/>
      <c r="D186" s="221"/>
      <c r="E186" s="221"/>
      <c r="F186" s="221"/>
      <c r="G186" s="221"/>
      <c r="H186" s="221"/>
      <c r="I186" s="221"/>
      <c r="J186" s="221"/>
      <c r="K186" s="219"/>
      <c r="L186" s="18"/>
      <c r="M186" s="19"/>
    </row>
    <row r="187" spans="2:13" ht="22.5" customHeight="1" x14ac:dyDescent="0.15">
      <c r="B187" s="220"/>
      <c r="C187" s="295" t="s">
        <v>161</v>
      </c>
      <c r="D187" s="295"/>
      <c r="E187" s="295"/>
      <c r="F187" s="295"/>
      <c r="G187" s="295"/>
      <c r="H187" s="295"/>
      <c r="I187" s="295"/>
      <c r="J187" s="295"/>
      <c r="K187" s="295"/>
      <c r="L187" s="18"/>
      <c r="M187" s="19"/>
    </row>
    <row r="188" spans="2:13" ht="22.5" customHeight="1" x14ac:dyDescent="0.15">
      <c r="B188" s="220"/>
      <c r="C188" s="295"/>
      <c r="D188" s="295"/>
      <c r="E188" s="295"/>
      <c r="F188" s="295"/>
      <c r="G188" s="295"/>
      <c r="H188" s="295"/>
      <c r="I188" s="295"/>
      <c r="J188" s="295"/>
      <c r="K188" s="295"/>
      <c r="L188" s="18"/>
      <c r="M188" s="19"/>
    </row>
    <row r="189" spans="2:13" ht="19.5" customHeight="1" x14ac:dyDescent="0.15">
      <c r="B189" s="220"/>
      <c r="C189" s="295" t="s">
        <v>162</v>
      </c>
      <c r="D189" s="295"/>
      <c r="E189" s="295"/>
      <c r="F189" s="295"/>
      <c r="G189" s="295"/>
      <c r="H189" s="295"/>
      <c r="I189" s="295"/>
      <c r="J189" s="295"/>
      <c r="K189" s="295"/>
      <c r="L189" s="18"/>
      <c r="M189" s="19"/>
    </row>
    <row r="190" spans="2:13" ht="19.5" customHeight="1" x14ac:dyDescent="0.15">
      <c r="B190" s="220"/>
      <c r="C190" s="221"/>
      <c r="D190" s="221"/>
      <c r="E190" s="221"/>
      <c r="F190" s="221"/>
      <c r="G190" s="221"/>
      <c r="H190" s="221"/>
      <c r="I190" s="221"/>
      <c r="J190" s="221"/>
      <c r="K190" s="219"/>
      <c r="L190" s="18"/>
      <c r="M190" s="19"/>
    </row>
    <row r="191" spans="2:13" ht="19.5" customHeight="1" x14ac:dyDescent="0.15">
      <c r="B191" s="220"/>
      <c r="C191" s="221"/>
      <c r="D191" s="221"/>
      <c r="E191" s="221"/>
      <c r="F191" s="221"/>
      <c r="G191" s="221"/>
      <c r="H191" s="221"/>
      <c r="I191" s="221"/>
      <c r="J191" s="221"/>
      <c r="K191" s="219"/>
      <c r="L191" s="18"/>
      <c r="M191" s="19"/>
    </row>
    <row r="192" spans="2:13" ht="19.5" customHeight="1" x14ac:dyDescent="0.15">
      <c r="B192" s="220"/>
      <c r="C192" s="221"/>
      <c r="D192" s="221"/>
      <c r="E192" s="221"/>
      <c r="F192" s="221"/>
      <c r="G192" s="221"/>
      <c r="H192" s="221"/>
      <c r="I192" s="221"/>
      <c r="J192" s="221"/>
      <c r="K192" s="219"/>
      <c r="L192" s="18"/>
      <c r="M192" s="19"/>
    </row>
    <row r="193" spans="2:13" ht="19.5" customHeight="1" x14ac:dyDescent="0.15">
      <c r="B193" s="220"/>
      <c r="C193" s="221"/>
      <c r="D193" s="221"/>
      <c r="E193" s="221"/>
      <c r="F193" s="221"/>
      <c r="G193" s="221"/>
      <c r="H193" s="221"/>
      <c r="I193" s="221"/>
      <c r="J193" s="221"/>
      <c r="K193" s="219"/>
      <c r="L193" s="18"/>
      <c r="M193" s="19"/>
    </row>
    <row r="194" spans="2:13" ht="19.5" customHeight="1" x14ac:dyDescent="0.15">
      <c r="B194" s="220"/>
      <c r="C194" s="221"/>
      <c r="D194" s="221"/>
      <c r="E194" s="221"/>
      <c r="F194" s="221"/>
      <c r="G194" s="221"/>
      <c r="H194" s="221"/>
      <c r="I194" s="221"/>
      <c r="J194" s="221"/>
      <c r="K194" s="219"/>
      <c r="L194" s="18"/>
      <c r="M194" s="19"/>
    </row>
    <row r="195" spans="2:13" ht="19.5" customHeight="1" x14ac:dyDescent="0.15">
      <c r="B195" s="220"/>
      <c r="C195" s="221"/>
      <c r="D195" s="221"/>
      <c r="E195" s="221"/>
      <c r="F195" s="221"/>
      <c r="G195" s="221"/>
      <c r="H195" s="221"/>
      <c r="I195" s="221"/>
      <c r="J195" s="221"/>
      <c r="K195" s="219"/>
      <c r="L195" s="18"/>
      <c r="M195" s="19"/>
    </row>
    <row r="196" spans="2:13" ht="19.5" customHeight="1" x14ac:dyDescent="0.15">
      <c r="B196" s="220"/>
      <c r="C196" s="221"/>
      <c r="D196" s="221"/>
      <c r="E196" s="221"/>
      <c r="F196" s="221"/>
      <c r="G196" s="221"/>
      <c r="H196" s="221"/>
      <c r="I196" s="221"/>
      <c r="J196" s="221"/>
      <c r="K196" s="219"/>
      <c r="L196" s="18"/>
      <c r="M196" s="19"/>
    </row>
    <row r="197" spans="2:13" ht="19.5" customHeight="1" x14ac:dyDescent="0.15">
      <c r="B197" s="220"/>
      <c r="C197" s="221"/>
      <c r="D197" s="221"/>
      <c r="E197" s="221"/>
      <c r="F197" s="221"/>
      <c r="G197" s="221"/>
      <c r="H197" s="221"/>
      <c r="I197" s="221"/>
      <c r="J197" s="221"/>
      <c r="K197" s="219"/>
      <c r="L197" s="18"/>
      <c r="M197" s="19"/>
    </row>
    <row r="198" spans="2:13" ht="19.5" customHeight="1" x14ac:dyDescent="0.15">
      <c r="B198" s="220"/>
      <c r="C198" s="221"/>
      <c r="D198" s="221"/>
      <c r="E198" s="221"/>
      <c r="F198" s="221"/>
      <c r="G198" s="221"/>
      <c r="H198" s="221"/>
      <c r="I198" s="221"/>
      <c r="J198" s="221"/>
      <c r="K198" s="219"/>
      <c r="L198" s="18"/>
      <c r="M198" s="19"/>
    </row>
    <row r="199" spans="2:13" ht="19.5" customHeight="1" x14ac:dyDescent="0.15">
      <c r="B199" s="220"/>
      <c r="C199" s="221"/>
      <c r="D199" s="221"/>
      <c r="E199" s="221"/>
      <c r="F199" s="221"/>
      <c r="G199" s="221"/>
      <c r="H199" s="221"/>
      <c r="I199" s="221"/>
      <c r="J199" s="221"/>
      <c r="K199" s="219"/>
      <c r="L199" s="18"/>
      <c r="M199" s="19"/>
    </row>
    <row r="200" spans="2:13" ht="19.5" customHeight="1" x14ac:dyDescent="0.15">
      <c r="B200" s="220"/>
      <c r="C200" s="221"/>
      <c r="D200" s="221"/>
      <c r="E200" s="221"/>
      <c r="F200" s="221"/>
      <c r="G200" s="221"/>
      <c r="H200" s="221"/>
      <c r="I200" s="221"/>
      <c r="J200" s="221"/>
      <c r="K200" s="219"/>
      <c r="L200" s="18"/>
      <c r="M200" s="19"/>
    </row>
    <row r="201" spans="2:13" ht="19.5" customHeight="1" x14ac:dyDescent="0.15">
      <c r="B201" s="220"/>
      <c r="C201" s="221"/>
      <c r="D201" s="221"/>
      <c r="E201" s="221"/>
      <c r="F201" s="221"/>
      <c r="G201" s="221"/>
      <c r="H201" s="221"/>
      <c r="I201" s="221"/>
      <c r="J201" s="221"/>
      <c r="K201" s="219"/>
      <c r="L201" s="18"/>
      <c r="M201" s="19"/>
    </row>
    <row r="202" spans="2:13" ht="19.5" customHeight="1" x14ac:dyDescent="0.15">
      <c r="B202" s="220"/>
      <c r="C202" s="221"/>
      <c r="D202" s="221"/>
      <c r="E202" s="221"/>
      <c r="F202" s="221"/>
      <c r="G202" s="221"/>
      <c r="H202" s="221"/>
      <c r="I202" s="221"/>
      <c r="J202" s="221"/>
      <c r="K202" s="219"/>
      <c r="L202" s="18"/>
      <c r="M202" s="19"/>
    </row>
    <row r="203" spans="2:13" ht="17.25" customHeight="1" x14ac:dyDescent="0.15">
      <c r="B203" s="220"/>
      <c r="C203" s="221"/>
      <c r="D203" s="221"/>
      <c r="E203" s="221"/>
      <c r="F203" s="221"/>
      <c r="G203" s="221"/>
      <c r="H203" s="221"/>
      <c r="I203" s="221"/>
      <c r="J203" s="221"/>
      <c r="K203" s="219"/>
      <c r="L203" s="19"/>
      <c r="M203" s="19"/>
    </row>
    <row r="204" spans="2:13" ht="20.25" customHeight="1" x14ac:dyDescent="0.15">
      <c r="B204" s="220"/>
      <c r="C204" s="221"/>
      <c r="D204" s="221"/>
      <c r="E204" s="221"/>
      <c r="F204" s="221"/>
      <c r="G204" s="221"/>
      <c r="H204" s="221"/>
      <c r="I204" s="221"/>
      <c r="J204" s="221"/>
      <c r="K204" s="219"/>
      <c r="L204" s="19"/>
      <c r="M204" s="19"/>
    </row>
    <row r="205" spans="2:13" ht="6.75" customHeight="1" x14ac:dyDescent="0.15">
      <c r="B205" s="44"/>
      <c r="C205" s="29"/>
      <c r="D205" s="29"/>
      <c r="E205" s="29"/>
      <c r="F205" s="29"/>
      <c r="G205" s="29"/>
      <c r="H205" s="29"/>
      <c r="I205" s="29"/>
      <c r="J205" s="29"/>
      <c r="K205" s="29"/>
    </row>
    <row r="206" spans="2:13" ht="23.25" customHeight="1" x14ac:dyDescent="0.15">
      <c r="B206" s="154" t="s">
        <v>164</v>
      </c>
      <c r="C206" s="293" t="s">
        <v>163</v>
      </c>
      <c r="D206" s="293"/>
      <c r="E206" s="293"/>
      <c r="F206" s="293"/>
      <c r="G206" s="293"/>
      <c r="H206" s="293"/>
      <c r="I206" s="293"/>
      <c r="J206" s="293"/>
      <c r="K206" s="155"/>
      <c r="L206" s="155"/>
    </row>
    <row r="207" spans="2:13" ht="12" customHeight="1" x14ac:dyDescent="0.15">
      <c r="B207" s="14"/>
      <c r="C207" s="14"/>
      <c r="K207" s="33"/>
      <c r="L207" s="18"/>
    </row>
    <row r="208" spans="2:13" ht="30" customHeight="1" x14ac:dyDescent="0.15">
      <c r="B208" s="140" t="s">
        <v>173</v>
      </c>
      <c r="C208" s="309" t="s">
        <v>174</v>
      </c>
      <c r="D208" s="309"/>
      <c r="E208" s="309"/>
      <c r="F208" s="309"/>
      <c r="G208" s="309"/>
      <c r="H208" s="309"/>
      <c r="I208" s="309"/>
      <c r="J208" s="309"/>
      <c r="K208" s="309"/>
      <c r="L208" s="19"/>
    </row>
    <row r="209" spans="2:13" ht="17.25" customHeight="1" x14ac:dyDescent="0.15">
      <c r="B209" s="153" t="s">
        <v>177</v>
      </c>
      <c r="C209" s="294" t="s">
        <v>167</v>
      </c>
      <c r="D209" s="294"/>
      <c r="E209" s="294"/>
      <c r="F209" s="294"/>
      <c r="G209" s="294"/>
      <c r="H209" s="294"/>
      <c r="I209" s="294"/>
      <c r="J209" s="294"/>
      <c r="K209" s="33"/>
      <c r="L209" s="18"/>
    </row>
    <row r="210" spans="2:13" ht="12" customHeight="1" thickBot="1" x14ac:dyDescent="0.2">
      <c r="B210" s="41"/>
      <c r="C210" s="18"/>
      <c r="D210" s="18"/>
      <c r="E210" s="18"/>
      <c r="F210" s="18"/>
      <c r="G210" s="18"/>
      <c r="H210" s="18"/>
      <c r="I210" s="18"/>
      <c r="J210" s="18"/>
      <c r="K210" s="33"/>
      <c r="L210" s="18"/>
    </row>
    <row r="211" spans="2:13" ht="28.5" customHeight="1" x14ac:dyDescent="0.15">
      <c r="C211" s="328" t="s">
        <v>4</v>
      </c>
      <c r="D211" s="329"/>
      <c r="E211" s="330" t="s">
        <v>5</v>
      </c>
      <c r="F211" s="331"/>
      <c r="G211" s="331"/>
      <c r="H211" s="331"/>
      <c r="I211" s="331"/>
      <c r="J211" s="331"/>
      <c r="K211" s="332"/>
      <c r="L211" s="38"/>
      <c r="M211" s="38"/>
    </row>
    <row r="212" spans="2:13" ht="22.5" customHeight="1" x14ac:dyDescent="0.15">
      <c r="C212" s="312" t="s">
        <v>293</v>
      </c>
      <c r="D212" s="333"/>
      <c r="E212" s="383" t="str">
        <f>入力シート!$E$48</f>
        <v>テレビ、ラジオ、気象庁HP</v>
      </c>
      <c r="F212" s="384"/>
      <c r="G212" s="384"/>
      <c r="H212" s="384"/>
      <c r="I212" s="384"/>
      <c r="J212" s="384"/>
      <c r="K212" s="385"/>
      <c r="L212" s="35"/>
      <c r="M212" s="37"/>
    </row>
    <row r="213" spans="2:13" ht="22.5" customHeight="1" x14ac:dyDescent="0.15">
      <c r="C213" s="334"/>
      <c r="D213" s="335"/>
      <c r="E213" s="338" t="str">
        <f>入力シート!$E$50</f>
        <v>あしや防災ネット</v>
      </c>
      <c r="F213" s="339"/>
      <c r="G213" s="339"/>
      <c r="H213" s="339"/>
      <c r="I213" s="339"/>
      <c r="J213" s="339"/>
      <c r="K213" s="340"/>
      <c r="L213" s="35"/>
      <c r="M213" s="37"/>
    </row>
    <row r="214" spans="2:13" ht="22.5" customHeight="1" x14ac:dyDescent="0.15">
      <c r="C214" s="334"/>
      <c r="D214" s="335"/>
      <c r="E214" s="341">
        <f>入力シート!$E$52</f>
        <v>0</v>
      </c>
      <c r="F214" s="342"/>
      <c r="G214" s="342"/>
      <c r="H214" s="342"/>
      <c r="I214" s="342"/>
      <c r="J214" s="342"/>
      <c r="K214" s="343"/>
      <c r="L214" s="35"/>
      <c r="M214" s="37"/>
    </row>
    <row r="215" spans="2:13" ht="22.5" customHeight="1" x14ac:dyDescent="0.15">
      <c r="C215" s="336"/>
      <c r="D215" s="337"/>
      <c r="E215" s="344"/>
      <c r="F215" s="345"/>
      <c r="G215" s="345"/>
      <c r="H215" s="345"/>
      <c r="I215" s="345"/>
      <c r="J215" s="345"/>
      <c r="K215" s="346"/>
      <c r="L215" s="36"/>
      <c r="M215" s="36"/>
    </row>
    <row r="216" spans="2:13" ht="22.5" customHeight="1" x14ac:dyDescent="0.15">
      <c r="C216" s="347" t="s">
        <v>294</v>
      </c>
      <c r="D216" s="348"/>
      <c r="E216" s="353">
        <f>入力シート!$E$57</f>
        <v>0</v>
      </c>
      <c r="F216" s="354"/>
      <c r="G216" s="354"/>
      <c r="H216" s="354"/>
      <c r="I216" s="354"/>
      <c r="J216" s="354"/>
      <c r="K216" s="355"/>
      <c r="L216" s="39"/>
      <c r="M216" s="39"/>
    </row>
    <row r="217" spans="2:13" ht="22.5" customHeight="1" x14ac:dyDescent="0.15">
      <c r="C217" s="349"/>
      <c r="D217" s="350"/>
      <c r="E217" s="368" t="str">
        <f>入力シート!$E$59</f>
        <v>あしや防災ネット</v>
      </c>
      <c r="F217" s="369"/>
      <c r="G217" s="369"/>
      <c r="H217" s="369"/>
      <c r="I217" s="369"/>
      <c r="J217" s="369"/>
      <c r="K217" s="370"/>
      <c r="L217" s="39"/>
      <c r="M217" s="39"/>
    </row>
    <row r="218" spans="2:13" ht="22.5" customHeight="1" x14ac:dyDescent="0.2">
      <c r="C218" s="349"/>
      <c r="D218" s="350"/>
      <c r="E218" s="356"/>
      <c r="F218" s="357"/>
      <c r="G218" s="357"/>
      <c r="H218" s="357"/>
      <c r="I218" s="357"/>
      <c r="J218" s="357"/>
      <c r="K218" s="358"/>
      <c r="L218" s="39"/>
      <c r="M218" s="39"/>
    </row>
    <row r="219" spans="2:13" ht="22.5" customHeight="1" x14ac:dyDescent="0.15">
      <c r="C219" s="349"/>
      <c r="D219" s="350"/>
      <c r="E219" s="502">
        <f>入力シート!$E$62</f>
        <v>0</v>
      </c>
      <c r="F219" s="360"/>
      <c r="G219" s="360"/>
      <c r="H219" s="360"/>
      <c r="I219" s="360"/>
      <c r="J219" s="360"/>
      <c r="K219" s="361"/>
      <c r="L219" s="40"/>
      <c r="M219" s="40"/>
    </row>
    <row r="220" spans="2:13" ht="22.5" customHeight="1" x14ac:dyDescent="0.2">
      <c r="C220" s="349"/>
      <c r="D220" s="350"/>
      <c r="E220" s="356"/>
      <c r="F220" s="357"/>
      <c r="G220" s="357"/>
      <c r="H220" s="357"/>
      <c r="I220" s="357"/>
      <c r="J220" s="357"/>
      <c r="K220" s="358"/>
      <c r="L220" s="40"/>
      <c r="M220" s="40"/>
    </row>
    <row r="221" spans="2:13" ht="22.5" customHeight="1" x14ac:dyDescent="0.15">
      <c r="C221" s="349"/>
      <c r="D221" s="350"/>
      <c r="E221" s="359"/>
      <c r="F221" s="360"/>
      <c r="G221" s="360"/>
      <c r="H221" s="360"/>
      <c r="I221" s="360"/>
      <c r="J221" s="360"/>
      <c r="K221" s="361"/>
      <c r="L221" s="40"/>
      <c r="M221" s="40"/>
    </row>
    <row r="222" spans="2:13" ht="22.5" customHeight="1" x14ac:dyDescent="0.2">
      <c r="C222" s="349"/>
      <c r="D222" s="350"/>
      <c r="E222" s="356"/>
      <c r="F222" s="357"/>
      <c r="G222" s="357"/>
      <c r="H222" s="357"/>
      <c r="I222" s="357"/>
      <c r="J222" s="357"/>
      <c r="K222" s="358"/>
      <c r="L222" s="40"/>
      <c r="M222" s="40"/>
    </row>
    <row r="223" spans="2:13" ht="22.5" customHeight="1" x14ac:dyDescent="0.15">
      <c r="C223" s="349"/>
      <c r="D223" s="350"/>
      <c r="E223" s="365"/>
      <c r="F223" s="366"/>
      <c r="G223" s="366"/>
      <c r="H223" s="366"/>
      <c r="I223" s="366"/>
      <c r="J223" s="366"/>
      <c r="K223" s="367"/>
      <c r="L223" s="40"/>
      <c r="M223" s="40"/>
    </row>
    <row r="224" spans="2:13" ht="22.5" customHeight="1" x14ac:dyDescent="0.2">
      <c r="C224" s="349"/>
      <c r="D224" s="350"/>
      <c r="E224" s="356"/>
      <c r="F224" s="357"/>
      <c r="G224" s="357"/>
      <c r="H224" s="357"/>
      <c r="I224" s="357"/>
      <c r="J224" s="357"/>
      <c r="K224" s="358"/>
      <c r="L224" s="40"/>
      <c r="M224" s="40"/>
    </row>
    <row r="225" spans="2:13" ht="22.5" customHeight="1" thickBot="1" x14ac:dyDescent="0.2">
      <c r="C225" s="351"/>
      <c r="D225" s="352"/>
      <c r="E225" s="362">
        <f>入力シート!$E$62</f>
        <v>0</v>
      </c>
      <c r="F225" s="363"/>
      <c r="G225" s="363"/>
      <c r="H225" s="363"/>
      <c r="I225" s="363"/>
      <c r="J225" s="363"/>
      <c r="K225" s="364"/>
      <c r="L225" s="40"/>
      <c r="M225" s="40"/>
    </row>
    <row r="226" spans="2:13" ht="22.5" customHeight="1" x14ac:dyDescent="0.15">
      <c r="C226"/>
      <c r="D226"/>
      <c r="E226"/>
      <c r="F226"/>
      <c r="G226"/>
      <c r="H226"/>
      <c r="I226"/>
      <c r="J226"/>
      <c r="K226"/>
      <c r="L226" s="35"/>
      <c r="M226" s="37"/>
    </row>
    <row r="227" spans="2:13" ht="22.5" customHeight="1" x14ac:dyDescent="0.15">
      <c r="C227"/>
      <c r="D227"/>
      <c r="E227"/>
      <c r="F227"/>
      <c r="G227"/>
      <c r="H227"/>
      <c r="I227"/>
      <c r="J227"/>
      <c r="K227"/>
      <c r="L227" s="35"/>
      <c r="M227" s="37"/>
    </row>
    <row r="228" spans="2:13" ht="22.5" customHeight="1" x14ac:dyDescent="0.15">
      <c r="C228"/>
      <c r="D228"/>
      <c r="E228"/>
      <c r="F228"/>
      <c r="G228"/>
      <c r="H228"/>
      <c r="I228"/>
      <c r="J228"/>
      <c r="K228"/>
      <c r="L228" s="40"/>
      <c r="M228" s="40"/>
    </row>
    <row r="229" spans="2:13" ht="22.5" customHeight="1" x14ac:dyDescent="0.15">
      <c r="C229"/>
      <c r="D229"/>
      <c r="E229"/>
      <c r="F229"/>
      <c r="G229"/>
      <c r="H229"/>
      <c r="I229"/>
      <c r="J229"/>
      <c r="K229"/>
      <c r="L229" s="35"/>
      <c r="M229" s="37"/>
    </row>
    <row r="230" spans="2:13" ht="17.25" customHeight="1" x14ac:dyDescent="0.15">
      <c r="C230" s="36"/>
      <c r="D230" s="36"/>
      <c r="E230" s="208"/>
      <c r="F230" s="208"/>
      <c r="G230" s="208"/>
      <c r="H230" s="208"/>
      <c r="I230" s="208"/>
      <c r="J230" s="208"/>
      <c r="K230" s="208"/>
      <c r="L230" s="37"/>
      <c r="M230" s="37"/>
    </row>
    <row r="231" spans="2:13" ht="17.25" customHeight="1" x14ac:dyDescent="0.15">
      <c r="B231" s="153" t="s">
        <v>177</v>
      </c>
      <c r="C231" s="308" t="s">
        <v>17</v>
      </c>
      <c r="D231" s="308"/>
      <c r="E231" s="308"/>
      <c r="F231" s="308"/>
      <c r="G231" s="308"/>
      <c r="H231" s="308"/>
      <c r="I231" s="308"/>
      <c r="J231" s="308"/>
      <c r="K231" s="308"/>
      <c r="L231" s="40"/>
      <c r="M231" s="40"/>
    </row>
    <row r="232" spans="2:13" ht="17.25" customHeight="1" x14ac:dyDescent="0.15">
      <c r="B232" s="41"/>
      <c r="C232" s="308"/>
      <c r="D232" s="308"/>
      <c r="E232" s="308"/>
      <c r="F232" s="308"/>
      <c r="G232" s="308"/>
      <c r="H232" s="308"/>
      <c r="I232" s="308"/>
      <c r="J232" s="308"/>
      <c r="K232" s="308"/>
      <c r="L232" s="18"/>
      <c r="M232" s="19"/>
    </row>
    <row r="233" spans="2:13" ht="7.5" customHeight="1" x14ac:dyDescent="0.15">
      <c r="B233" s="41"/>
      <c r="C233" s="207"/>
      <c r="D233" s="207"/>
      <c r="E233" s="207"/>
      <c r="F233" s="207"/>
      <c r="G233" s="207"/>
      <c r="H233" s="207"/>
      <c r="I233" s="207"/>
      <c r="J233" s="207"/>
      <c r="K233" s="207"/>
      <c r="L233" s="19"/>
      <c r="M233" s="19"/>
    </row>
    <row r="234" spans="2:13" ht="17.25" customHeight="1" x14ac:dyDescent="0.15">
      <c r="B234" s="153" t="s">
        <v>177</v>
      </c>
      <c r="C234" s="294" t="s">
        <v>18</v>
      </c>
      <c r="D234" s="294"/>
      <c r="E234" s="294"/>
      <c r="F234" s="294"/>
      <c r="G234" s="294"/>
      <c r="H234" s="294"/>
      <c r="I234" s="294"/>
      <c r="J234" s="294"/>
      <c r="K234" s="294"/>
      <c r="L234" s="18"/>
      <c r="M234" s="19"/>
    </row>
    <row r="235" spans="2:13" ht="17.25" customHeight="1" x14ac:dyDescent="0.15">
      <c r="B235" s="41"/>
      <c r="C235" s="294"/>
      <c r="D235" s="294"/>
      <c r="E235" s="294"/>
      <c r="F235" s="294"/>
      <c r="G235" s="294"/>
      <c r="H235" s="294"/>
      <c r="I235" s="294"/>
      <c r="J235" s="294"/>
      <c r="K235" s="294"/>
      <c r="L235" s="18"/>
      <c r="M235" s="19"/>
    </row>
    <row r="236" spans="2:13" ht="17.25" customHeight="1" x14ac:dyDescent="0.15">
      <c r="B236" s="18"/>
      <c r="C236" s="18"/>
      <c r="D236" s="18"/>
      <c r="E236" s="18"/>
      <c r="F236" s="18"/>
      <c r="G236" s="18"/>
      <c r="H236" s="18"/>
      <c r="I236" s="18"/>
      <c r="J236" s="18"/>
      <c r="K236" s="18"/>
      <c r="L236" s="18"/>
      <c r="M236" s="19"/>
    </row>
    <row r="237" spans="2:13" ht="37.5" customHeight="1" x14ac:dyDescent="0.15">
      <c r="B237" s="140" t="s">
        <v>175</v>
      </c>
      <c r="C237" s="309" t="s">
        <v>176</v>
      </c>
      <c r="D237" s="309"/>
      <c r="E237" s="309"/>
      <c r="F237" s="309"/>
      <c r="G237" s="309"/>
      <c r="H237" s="309"/>
      <c r="I237" s="309"/>
      <c r="J237" s="309"/>
      <c r="K237" s="309"/>
      <c r="L237" s="17"/>
      <c r="M237" s="17"/>
    </row>
    <row r="238" spans="2:13" ht="20.25" customHeight="1" x14ac:dyDescent="0.15">
      <c r="B238" s="153" t="s">
        <v>177</v>
      </c>
      <c r="C238" s="294" t="s">
        <v>296</v>
      </c>
      <c r="D238" s="294"/>
      <c r="E238" s="294"/>
      <c r="F238" s="294"/>
      <c r="G238" s="294"/>
      <c r="H238" s="294"/>
      <c r="I238" s="294"/>
      <c r="J238" s="294"/>
      <c r="K238" s="294"/>
      <c r="L238" s="18"/>
      <c r="M238" s="19"/>
    </row>
    <row r="239" spans="2:13" ht="22.5" customHeight="1" x14ac:dyDescent="0.15">
      <c r="B239" s="19"/>
      <c r="C239" s="294"/>
      <c r="D239" s="294"/>
      <c r="E239" s="294"/>
      <c r="F239" s="294"/>
      <c r="G239" s="294"/>
      <c r="H239" s="294"/>
      <c r="I239" s="294"/>
      <c r="J239" s="294"/>
      <c r="K239" s="294"/>
      <c r="L239" s="18"/>
      <c r="M239" s="19"/>
    </row>
    <row r="240" spans="2:13" ht="18" customHeight="1" x14ac:dyDescent="0.15">
      <c r="B240" s="33"/>
      <c r="C240" s="19"/>
      <c r="D240" s="33"/>
      <c r="E240" s="33"/>
      <c r="F240" s="33"/>
      <c r="G240" s="33"/>
      <c r="H240" s="33"/>
      <c r="I240" s="33"/>
      <c r="J240" s="33"/>
      <c r="K240" s="33"/>
      <c r="L240" s="18"/>
      <c r="M240" s="19"/>
    </row>
    <row r="241" spans="2:13" ht="18" customHeight="1" x14ac:dyDescent="0.15">
      <c r="B241" s="33"/>
      <c r="C241" s="33"/>
      <c r="D241" s="33"/>
      <c r="E241" s="33"/>
      <c r="F241" s="33"/>
      <c r="G241" s="33"/>
      <c r="H241" s="33"/>
      <c r="I241" s="33"/>
      <c r="J241" s="33"/>
      <c r="K241" s="33"/>
      <c r="L241" s="18"/>
      <c r="M241" s="19"/>
    </row>
    <row r="242" spans="2:13" ht="18" customHeight="1" x14ac:dyDescent="0.15">
      <c r="B242" s="33"/>
      <c r="C242" s="33"/>
      <c r="D242" s="33"/>
      <c r="E242" s="33"/>
      <c r="F242" s="33"/>
      <c r="G242" s="33"/>
      <c r="H242" s="33"/>
      <c r="I242" s="33"/>
      <c r="J242" s="33"/>
      <c r="K242" s="33"/>
      <c r="L242" s="18"/>
      <c r="M242" s="19"/>
    </row>
    <row r="243" spans="2:13" ht="18" customHeight="1" x14ac:dyDescent="0.15">
      <c r="B243" s="33"/>
      <c r="C243" s="33"/>
      <c r="D243" s="33"/>
      <c r="E243" s="33"/>
      <c r="F243" s="33"/>
      <c r="G243" s="33"/>
      <c r="H243" s="33"/>
      <c r="I243" s="33"/>
      <c r="J243" s="33"/>
      <c r="K243" s="33"/>
      <c r="L243" s="19"/>
      <c r="M243" s="19"/>
    </row>
    <row r="244" spans="2:13" ht="7.5" customHeight="1" x14ac:dyDescent="0.15">
      <c r="B244" s="44"/>
      <c r="C244" s="29"/>
      <c r="D244" s="29"/>
      <c r="E244" s="29"/>
      <c r="F244" s="29"/>
      <c r="G244" s="29"/>
      <c r="H244" s="29"/>
      <c r="I244" s="29"/>
      <c r="J244" s="29"/>
      <c r="K244" s="29"/>
      <c r="L244" s="18"/>
      <c r="M244" s="19"/>
    </row>
    <row r="245" spans="2:13" ht="22.5" customHeight="1" x14ac:dyDescent="0.15">
      <c r="B245" s="154" t="s">
        <v>125</v>
      </c>
      <c r="C245" s="293" t="s">
        <v>41</v>
      </c>
      <c r="D245" s="293"/>
      <c r="E245" s="293"/>
      <c r="F245" s="293"/>
      <c r="G245" s="293"/>
      <c r="H245" s="293"/>
      <c r="I245" s="293"/>
      <c r="J245" s="293"/>
      <c r="K245" s="155"/>
      <c r="L245" s="156"/>
      <c r="M245" s="19"/>
    </row>
    <row r="246" spans="2:13" ht="11.25" customHeight="1" x14ac:dyDescent="0.15">
      <c r="B246" s="14"/>
      <c r="C246" s="14"/>
      <c r="K246" s="33"/>
      <c r="L246" s="18"/>
      <c r="M246" s="19"/>
    </row>
    <row r="247" spans="2:13" ht="17.25" x14ac:dyDescent="0.15">
      <c r="B247" s="14"/>
      <c r="C247" s="309" t="s">
        <v>178</v>
      </c>
      <c r="D247" s="309"/>
      <c r="E247" s="309"/>
      <c r="F247" s="309"/>
      <c r="G247" s="309"/>
      <c r="H247" s="309"/>
      <c r="I247" s="309"/>
      <c r="J247" s="309"/>
      <c r="K247" s="309"/>
      <c r="L247" s="19"/>
      <c r="M247" s="19"/>
    </row>
    <row r="248" spans="2:13" ht="11.25" customHeight="1" x14ac:dyDescent="0.15">
      <c r="B248" s="14"/>
      <c r="C248" s="14"/>
      <c r="K248" s="33"/>
      <c r="L248" s="19"/>
      <c r="M248" s="19"/>
    </row>
    <row r="249" spans="2:13" ht="29.25" customHeight="1" x14ac:dyDescent="0.15">
      <c r="B249" s="140" t="s">
        <v>173</v>
      </c>
      <c r="C249" s="309" t="s">
        <v>179</v>
      </c>
      <c r="D249" s="309"/>
      <c r="E249" s="309"/>
      <c r="F249" s="309"/>
      <c r="G249" s="309"/>
      <c r="H249" s="309"/>
      <c r="I249" s="309"/>
      <c r="J249" s="309"/>
      <c r="K249" s="309"/>
      <c r="L249" s="18"/>
      <c r="M249" s="19"/>
    </row>
    <row r="250" spans="2:13" ht="17.25" customHeight="1" x14ac:dyDescent="0.15">
      <c r="B250" s="153" t="s">
        <v>177</v>
      </c>
      <c r="C250" s="294" t="s">
        <v>180</v>
      </c>
      <c r="D250" s="294"/>
      <c r="E250" s="294"/>
      <c r="F250" s="294"/>
      <c r="G250" s="294"/>
      <c r="H250" s="294"/>
      <c r="I250" s="294"/>
      <c r="J250" s="294"/>
      <c r="K250" s="294"/>
      <c r="L250" s="18"/>
      <c r="M250" s="19"/>
    </row>
    <row r="251" spans="2:13" ht="17.25" customHeight="1" x14ac:dyDescent="0.15">
      <c r="B251" s="33"/>
      <c r="C251" s="294"/>
      <c r="D251" s="294"/>
      <c r="E251" s="294"/>
      <c r="F251" s="294"/>
      <c r="G251" s="294"/>
      <c r="H251" s="294"/>
      <c r="I251" s="294"/>
      <c r="J251" s="294"/>
      <c r="K251" s="294"/>
      <c r="L251" s="18"/>
      <c r="M251" s="19"/>
    </row>
    <row r="252" spans="2:13" ht="17.25" customHeight="1" x14ac:dyDescent="0.15">
      <c r="B252" s="33"/>
      <c r="C252" s="294"/>
      <c r="D252" s="294"/>
      <c r="E252" s="294"/>
      <c r="F252" s="294"/>
      <c r="G252" s="294"/>
      <c r="H252" s="294"/>
      <c r="I252" s="294"/>
      <c r="J252" s="294"/>
      <c r="K252" s="294"/>
      <c r="L252" s="18"/>
      <c r="M252" s="19"/>
    </row>
    <row r="253" spans="2:13" ht="17.25" customHeight="1" x14ac:dyDescent="0.15">
      <c r="B253" s="33"/>
      <c r="C253" s="33"/>
      <c r="D253" s="33"/>
      <c r="E253" s="33"/>
      <c r="F253" s="33"/>
      <c r="G253" s="33"/>
      <c r="H253" s="33"/>
      <c r="I253" s="33"/>
      <c r="J253" s="33"/>
      <c r="K253" s="33"/>
      <c r="L253" s="18"/>
      <c r="M253" s="19"/>
    </row>
    <row r="254" spans="2:13" ht="30" customHeight="1" x14ac:dyDescent="0.15">
      <c r="B254" s="140" t="s">
        <v>181</v>
      </c>
      <c r="C254" s="309" t="s">
        <v>182</v>
      </c>
      <c r="D254" s="309"/>
      <c r="E254" s="309"/>
      <c r="F254" s="309"/>
      <c r="G254" s="309"/>
      <c r="H254" s="309"/>
      <c r="I254" s="309"/>
      <c r="J254" s="309"/>
      <c r="K254" s="309"/>
      <c r="L254" s="18"/>
      <c r="M254" s="19"/>
    </row>
    <row r="255" spans="2:13" ht="17.25" x14ac:dyDescent="0.15">
      <c r="B255" s="153" t="s">
        <v>177</v>
      </c>
      <c r="C255" s="17" t="s">
        <v>183</v>
      </c>
      <c r="D255" s="17"/>
      <c r="E255" s="17"/>
      <c r="F255" s="17"/>
      <c r="G255" s="17"/>
      <c r="H255" s="17"/>
      <c r="I255" s="17"/>
      <c r="J255" s="17"/>
      <c r="K255" s="17"/>
      <c r="L255" s="17"/>
      <c r="M255" s="17"/>
    </row>
    <row r="256" spans="2:13" ht="17.25" customHeight="1" x14ac:dyDescent="0.15">
      <c r="B256" s="33"/>
      <c r="C256" s="33"/>
      <c r="D256" s="33"/>
      <c r="E256" s="33"/>
      <c r="F256" s="33"/>
      <c r="G256" s="33"/>
      <c r="H256" s="33"/>
      <c r="I256" s="33"/>
      <c r="J256" s="33"/>
      <c r="K256" s="33"/>
      <c r="L256" s="18"/>
      <c r="M256" s="19"/>
    </row>
    <row r="257" spans="2:13" ht="30" customHeight="1" x14ac:dyDescent="0.15">
      <c r="B257" s="140" t="s">
        <v>184</v>
      </c>
      <c r="C257" s="309" t="s">
        <v>185</v>
      </c>
      <c r="D257" s="309"/>
      <c r="E257" s="309"/>
      <c r="F257" s="309"/>
      <c r="G257" s="309"/>
      <c r="H257" s="309"/>
      <c r="I257" s="309"/>
      <c r="J257" s="309"/>
      <c r="K257" s="309"/>
      <c r="L257" s="18"/>
      <c r="M257" s="19"/>
    </row>
    <row r="258" spans="2:13" ht="17.25" customHeight="1" x14ac:dyDescent="0.15">
      <c r="B258" s="153" t="s">
        <v>177</v>
      </c>
      <c r="C258" s="17" t="s">
        <v>186</v>
      </c>
      <c r="D258" s="17"/>
      <c r="E258" s="17"/>
      <c r="F258" s="17"/>
      <c r="G258" s="17"/>
      <c r="H258" s="17"/>
      <c r="I258" s="17"/>
      <c r="J258" s="17"/>
      <c r="K258" s="17"/>
      <c r="L258" s="18"/>
      <c r="M258" s="19"/>
    </row>
    <row r="259" spans="2:13" ht="10.5" customHeight="1" thickBot="1" x14ac:dyDescent="0.2">
      <c r="B259" s="14"/>
    </row>
    <row r="260" spans="2:13" ht="24" customHeight="1" x14ac:dyDescent="0.15">
      <c r="B260" s="14"/>
      <c r="C260" s="159"/>
      <c r="D260" s="160"/>
      <c r="E260" s="316" t="s">
        <v>30</v>
      </c>
      <c r="F260" s="317"/>
      <c r="G260" s="316" t="s">
        <v>28</v>
      </c>
      <c r="H260" s="317"/>
      <c r="I260" s="316" t="s">
        <v>29</v>
      </c>
      <c r="J260" s="318"/>
    </row>
    <row r="261" spans="2:13" ht="52.5" customHeight="1" x14ac:dyDescent="0.15">
      <c r="B261" s="14"/>
      <c r="C261" s="312" t="s">
        <v>108</v>
      </c>
      <c r="D261" s="313"/>
      <c r="E261" s="319">
        <f>入力シート!$E$76</f>
        <v>0</v>
      </c>
      <c r="F261" s="320"/>
      <c r="G261" s="310">
        <f>入力シート!$E$80</f>
        <v>0</v>
      </c>
      <c r="H261" s="311"/>
      <c r="I261" s="321" t="str">
        <f>入力シート!E82&amp;IF(入力シート!E82="車両"," "&amp;入力シート!K82&amp;"台","")</f>
        <v>車両 台</v>
      </c>
      <c r="J261" s="322"/>
    </row>
    <row r="262" spans="2:13" ht="52.5" customHeight="1" thickBot="1" x14ac:dyDescent="0.2">
      <c r="B262" s="14"/>
      <c r="C262" s="314" t="s">
        <v>31</v>
      </c>
      <c r="D262" s="315"/>
      <c r="E262" s="417" t="str">
        <f>IF(入力シート!E86="","-",入力シート!E86)</f>
        <v>-</v>
      </c>
      <c r="F262" s="418"/>
      <c r="G262" s="323"/>
      <c r="H262" s="463"/>
      <c r="I262" s="323"/>
      <c r="J262" s="324"/>
    </row>
    <row r="263" spans="2:13" ht="17.25" x14ac:dyDescent="0.15">
      <c r="B263" s="14"/>
    </row>
    <row r="264" spans="2:13" ht="17.25" x14ac:dyDescent="0.15">
      <c r="B264" s="14"/>
    </row>
    <row r="265" spans="2:13" ht="17.25" x14ac:dyDescent="0.15">
      <c r="B265" s="14"/>
    </row>
    <row r="266" spans="2:13" ht="17.25" x14ac:dyDescent="0.15">
      <c r="B266" s="14"/>
    </row>
    <row r="267" spans="2:13" ht="17.25" x14ac:dyDescent="0.15">
      <c r="B267" s="14"/>
    </row>
    <row r="268" spans="2:13" ht="17.25" x14ac:dyDescent="0.15">
      <c r="B268" s="14"/>
    </row>
    <row r="269" spans="2:13" ht="17.25" x14ac:dyDescent="0.15">
      <c r="B269" s="14"/>
    </row>
    <row r="270" spans="2:13" ht="17.25" x14ac:dyDescent="0.15">
      <c r="B270" s="14"/>
    </row>
    <row r="271" spans="2:13" ht="17.25" x14ac:dyDescent="0.15">
      <c r="B271" s="14"/>
    </row>
    <row r="272" spans="2:13" ht="17.25" x14ac:dyDescent="0.15">
      <c r="B272" s="14"/>
    </row>
    <row r="273" spans="2:12" ht="17.25" x14ac:dyDescent="0.15">
      <c r="B273" s="14"/>
    </row>
    <row r="274" spans="2:12" ht="17.25" x14ac:dyDescent="0.15">
      <c r="B274" s="14"/>
    </row>
    <row r="275" spans="2:12" ht="17.25" x14ac:dyDescent="0.15">
      <c r="B275" s="14"/>
    </row>
    <row r="276" spans="2:12" ht="17.25" x14ac:dyDescent="0.15">
      <c r="B276" s="14"/>
    </row>
    <row r="277" spans="2:12" ht="17.25" x14ac:dyDescent="0.15">
      <c r="B277" s="14"/>
    </row>
    <row r="278" spans="2:12" ht="17.25" x14ac:dyDescent="0.15">
      <c r="B278" s="14"/>
    </row>
    <row r="279" spans="2:12" ht="17.25" x14ac:dyDescent="0.15">
      <c r="B279" s="14"/>
    </row>
    <row r="280" spans="2:12" ht="17.25" x14ac:dyDescent="0.15">
      <c r="B280" s="14"/>
    </row>
    <row r="281" spans="2:12" ht="17.25" x14ac:dyDescent="0.15">
      <c r="B281" s="14"/>
    </row>
    <row r="282" spans="2:12" ht="17.25" x14ac:dyDescent="0.15">
      <c r="B282" s="14"/>
    </row>
    <row r="283" spans="2:12" ht="17.25" x14ac:dyDescent="0.15">
      <c r="B283" s="14"/>
    </row>
    <row r="284" spans="2:12" ht="17.25" x14ac:dyDescent="0.15">
      <c r="B284" s="14"/>
    </row>
    <row r="285" spans="2:12" ht="7.5" customHeight="1" x14ac:dyDescent="0.15">
      <c r="B285" s="14"/>
    </row>
    <row r="286" spans="2:12" ht="22.5" customHeight="1" x14ac:dyDescent="0.15">
      <c r="B286" s="154" t="s">
        <v>126</v>
      </c>
      <c r="C286" s="293" t="s">
        <v>187</v>
      </c>
      <c r="D286" s="293"/>
      <c r="E286" s="293"/>
      <c r="F286" s="293"/>
      <c r="G286" s="293"/>
      <c r="H286" s="293"/>
      <c r="I286" s="293"/>
      <c r="J286" s="293"/>
      <c r="K286" s="155"/>
      <c r="L286" s="156"/>
    </row>
    <row r="287" spans="2:12" ht="11.25" customHeight="1" x14ac:dyDescent="0.15">
      <c r="B287" s="14"/>
      <c r="C287" s="14"/>
      <c r="K287" s="33"/>
      <c r="L287" s="19"/>
    </row>
    <row r="288" spans="2:12" ht="17.25" customHeight="1" x14ac:dyDescent="0.15">
      <c r="B288" s="153" t="s">
        <v>177</v>
      </c>
      <c r="C288" s="294" t="s">
        <v>193</v>
      </c>
      <c r="D288" s="294"/>
      <c r="E288" s="294"/>
      <c r="F288" s="294"/>
      <c r="G288" s="294"/>
      <c r="H288" s="294"/>
      <c r="I288" s="294"/>
      <c r="J288" s="294"/>
      <c r="K288" s="294"/>
      <c r="L288" s="19"/>
    </row>
    <row r="289" spans="2:17" ht="17.25" x14ac:dyDescent="0.15">
      <c r="B289" s="17"/>
      <c r="C289" s="294"/>
      <c r="D289" s="294"/>
      <c r="E289" s="294"/>
      <c r="F289" s="294"/>
      <c r="G289" s="294"/>
      <c r="H289" s="294"/>
      <c r="I289" s="294"/>
      <c r="J289" s="294"/>
      <c r="K289" s="294"/>
      <c r="L289" s="19"/>
      <c r="M289" s="17"/>
    </row>
    <row r="290" spans="2:17" ht="7.5" customHeight="1" x14ac:dyDescent="0.15">
      <c r="B290" s="19"/>
      <c r="C290" s="19"/>
      <c r="D290" s="19"/>
      <c r="E290" s="19"/>
      <c r="F290" s="19"/>
      <c r="G290" s="19"/>
      <c r="H290" s="19"/>
      <c r="I290" s="19"/>
      <c r="J290" s="19"/>
      <c r="K290" s="19"/>
      <c r="L290" s="18"/>
      <c r="M290" s="19"/>
    </row>
    <row r="291" spans="2:17" ht="17.25" customHeight="1" x14ac:dyDescent="0.15">
      <c r="B291" s="153" t="s">
        <v>177</v>
      </c>
      <c r="C291" s="294" t="s">
        <v>188</v>
      </c>
      <c r="D291" s="294"/>
      <c r="E291" s="294"/>
      <c r="F291" s="294"/>
      <c r="G291" s="294"/>
      <c r="H291" s="294"/>
      <c r="I291" s="294"/>
      <c r="J291" s="294"/>
      <c r="K291" s="294"/>
      <c r="L291" s="18"/>
      <c r="M291" s="19"/>
    </row>
    <row r="292" spans="2:17" ht="7.5" customHeight="1" x14ac:dyDescent="0.15">
      <c r="B292" s="19"/>
      <c r="C292" s="19"/>
      <c r="D292" s="19"/>
      <c r="E292" s="19"/>
      <c r="F292" s="19"/>
      <c r="G292" s="19"/>
      <c r="H292" s="19"/>
      <c r="I292" s="19"/>
      <c r="J292" s="19"/>
      <c r="K292" s="19"/>
      <c r="L292" s="18"/>
      <c r="M292" s="19"/>
    </row>
    <row r="293" spans="2:17" ht="41.25" customHeight="1" thickBot="1" x14ac:dyDescent="0.2">
      <c r="B293" s="299" t="s">
        <v>6</v>
      </c>
      <c r="C293" s="299"/>
      <c r="D293" s="299"/>
      <c r="E293" s="299"/>
      <c r="F293" s="299"/>
      <c r="G293" s="299"/>
      <c r="H293" s="299"/>
      <c r="I293" s="299"/>
      <c r="J293" s="299"/>
      <c r="K293" s="299"/>
      <c r="L293" s="299"/>
      <c r="M293" s="19"/>
    </row>
    <row r="294" spans="2:17" ht="22.5" customHeight="1" thickBot="1" x14ac:dyDescent="0.2">
      <c r="C294" s="296" t="s">
        <v>33</v>
      </c>
      <c r="D294" s="297"/>
      <c r="E294" s="297"/>
      <c r="F294" s="297"/>
      <c r="G294" s="297"/>
      <c r="H294" s="297"/>
      <c r="I294" s="297"/>
      <c r="J294" s="297"/>
      <c r="K294" s="298"/>
      <c r="L294" s="34"/>
      <c r="M294" s="34"/>
    </row>
    <row r="295" spans="2:17" ht="22.5" customHeight="1" thickTop="1" x14ac:dyDescent="0.15">
      <c r="C295" s="306" t="s">
        <v>7</v>
      </c>
      <c r="D295" s="307"/>
      <c r="E295" s="300" t="str">
        <f>CONCATENATE(" ",N295,O295,P295)</f>
        <v xml:space="preserve"> □ ﾃﾚﾋﾞ 台　　□ ﾗｼﾞｵ 器　　□ ﾀﾌﾞﾚｯﾄ端末 台　　</v>
      </c>
      <c r="F295" s="301"/>
      <c r="G295" s="301"/>
      <c r="H295" s="301"/>
      <c r="I295" s="301"/>
      <c r="J295" s="301"/>
      <c r="K295" s="302"/>
      <c r="L295" s="43"/>
      <c r="M295" s="46"/>
      <c r="N295" s="164" t="str">
        <f>IF(入力シート!$E$92="無","",CONCATENATE("□"," ",入力シート!$D$92," ",入力シート!$I$92,入力シート!$K$92,"　　"))</f>
        <v>□ ﾃﾚﾋﾞ 台　　</v>
      </c>
      <c r="O295" s="164" t="str">
        <f>IF(入力シート!$E$94="無","",CONCATENATE("□"," ",入力シート!$D$94," ",入力シート!$I$94,入力シート!$K$94,"　　"))</f>
        <v>□ ﾗｼﾞｵ 器　　</v>
      </c>
      <c r="P295" s="164" t="str">
        <f>IF(入力シート!$E$96="無","",CONCATENATE("□"," ",入力シート!$D$96," ",入力シート!$I$96,入力シート!$K$96,"　　"))</f>
        <v>□ ﾀﾌﾞﾚｯﾄ端末 台　　</v>
      </c>
      <c r="Q295" s="164"/>
    </row>
    <row r="296" spans="2:17" ht="22.5" customHeight="1" x14ac:dyDescent="0.15">
      <c r="C296" s="306"/>
      <c r="D296" s="307"/>
      <c r="E296" s="303" t="str">
        <f>CONCATENATE(" ",N296,O296,P296)</f>
        <v xml:space="preserve"> □ ﾌｧｯｸｽ 台　　□ 携帯電話 台　　□ 懐中電灯 台　　</v>
      </c>
      <c r="F296" s="304"/>
      <c r="G296" s="304"/>
      <c r="H296" s="304"/>
      <c r="I296" s="304"/>
      <c r="J296" s="304"/>
      <c r="K296" s="305"/>
      <c r="L296" s="43"/>
      <c r="M296" s="46"/>
      <c r="N296" s="164" t="str">
        <f>IF(入力シート!$E$98="無","",CONCATENATE("□"," ",入力シート!$D$98," ",入力シート!$I$98,入力シート!$K$98,"　　"))</f>
        <v>□ ﾌｧｯｸｽ 台　　</v>
      </c>
      <c r="O296" s="164" t="str">
        <f>IF(入力シート!$E$100="無","",CONCATENATE("□"," ",入力シート!$D$100," ",入力シート!$I$100,入力シート!$K$100,"　　"))</f>
        <v>□ 携帯電話 台　　</v>
      </c>
      <c r="P296" s="164" t="str">
        <f>IF(入力シート!$E$102="無","",CONCATENATE("□"," ",入力シート!$D$102," ",入力シート!$I$102,入力シート!$K$102,"　　"))</f>
        <v>□ 懐中電灯 台　　</v>
      </c>
      <c r="Q296" s="164"/>
    </row>
    <row r="297" spans="2:17" ht="22.5" customHeight="1" x14ac:dyDescent="0.15">
      <c r="C297" s="306"/>
      <c r="D297" s="307"/>
      <c r="E297" s="303" t="str">
        <f>CONCATENATE(" ",N297,O297,P297)</f>
        <v xml:space="preserve"> □ 携帯電話用ﾊﾞｯﾃﾘｰ 個　　□ 乾電池 個　　</v>
      </c>
      <c r="F297" s="304"/>
      <c r="G297" s="304"/>
      <c r="H297" s="304"/>
      <c r="I297" s="304"/>
      <c r="J297" s="304"/>
      <c r="K297" s="305"/>
      <c r="L297" s="43"/>
      <c r="M297" s="46"/>
      <c r="N297" s="164" t="str">
        <f>IF(入力シート!$E$104="無","",CONCATENATE("□"," ",入力シート!$D$104," ",入力シート!$I$104,入力シート!$K$104,"　　"))</f>
        <v>□ 携帯電話用ﾊﾞｯﾃﾘｰ 個　　</v>
      </c>
      <c r="O297" s="164" t="str">
        <f>IF(入力シート!$E$106="無","",CONCATENATE("□"," ",入力シート!$D$106," ",入力シート!$I$106,入力シート!$K$106,"　　"))</f>
        <v>□ 乾電池 個　　</v>
      </c>
      <c r="P297" s="164"/>
      <c r="Q297" s="164"/>
    </row>
    <row r="298" spans="2:17" ht="22.5" customHeight="1" x14ac:dyDescent="0.15">
      <c r="C298" s="306"/>
      <c r="D298" s="307"/>
      <c r="E298" s="303" t="str">
        <f>CONCATENATE(N298,O298)</f>
        <v xml:space="preserve"> □</v>
      </c>
      <c r="F298" s="304"/>
      <c r="G298" s="304"/>
      <c r="H298" s="304"/>
      <c r="I298" s="304"/>
      <c r="J298" s="304"/>
      <c r="K298" s="305"/>
      <c r="L298" s="46"/>
      <c r="M298" s="46"/>
      <c r="N298" s="164" t="s">
        <v>190</v>
      </c>
      <c r="O298" s="165" t="str">
        <f>入力シート!$E$108</f>
        <v>□</v>
      </c>
      <c r="P298" s="164"/>
      <c r="Q298" s="164"/>
    </row>
    <row r="299" spans="2:17" ht="22.5" customHeight="1" x14ac:dyDescent="0.15">
      <c r="C299" s="347" t="s">
        <v>52</v>
      </c>
      <c r="D299" s="348"/>
      <c r="E299" s="457" t="str">
        <f>CONCATENATE(" ",N299,O299,P299)</f>
        <v xml:space="preserve"> □ 従業員名簿 　　□ 利用者名簿 　　□ 案内旗 枚　　</v>
      </c>
      <c r="F299" s="458"/>
      <c r="G299" s="458"/>
      <c r="H299" s="458"/>
      <c r="I299" s="458"/>
      <c r="J299" s="458"/>
      <c r="K299" s="459"/>
      <c r="L299" s="43"/>
      <c r="M299" s="46"/>
      <c r="N299" s="164" t="str">
        <f>IF(入力シート!$E$113="無","",CONCATENATE("□"," ",入力シート!$D$113," ",入力シート!$I$113,入力シート!$K$113,"　　"))</f>
        <v>□ 従業員名簿 　　</v>
      </c>
      <c r="O299" s="164" t="str">
        <f>IF(入力シート!$E$115="無","",CONCATENATE("□"," ",入力シート!$D$115," ",入力シート!$I$115,入力シート!$K$115,"　　"))</f>
        <v>□ 利用者名簿 　　</v>
      </c>
      <c r="P299" s="164" t="str">
        <f>IF(入力シート!$E$117="無","",CONCATENATE("□"," ",入力シート!$D$117," ",入力シート!$I$117,入力シート!$K$117,"　　"))</f>
        <v>□ 案内旗 枚　　</v>
      </c>
    </row>
    <row r="300" spans="2:17" ht="22.5" customHeight="1" x14ac:dyDescent="0.15">
      <c r="C300" s="349"/>
      <c r="D300" s="350"/>
      <c r="E300" s="303" t="str">
        <f>CONCATENATE(" ",N300,O300,P300)</f>
        <v xml:space="preserve"> □ 携帯電話 台　　□ 携帯電話用ﾊﾞｯﾃﾘｰ 個　　</v>
      </c>
      <c r="F300" s="304"/>
      <c r="G300" s="304"/>
      <c r="H300" s="304"/>
      <c r="I300" s="304"/>
      <c r="J300" s="304"/>
      <c r="K300" s="305"/>
      <c r="L300" s="43"/>
      <c r="M300" s="46"/>
      <c r="N300" s="164" t="str">
        <f>IF(入力シート!$E$119="無","",CONCATENATE("□"," ",入力シート!$D$119," ",入力シート!$I$119,入力シート!$K$119,"　　"))</f>
        <v>□ 携帯電話 台　　</v>
      </c>
      <c r="O300" s="164" t="str">
        <f>IF(入力シート!$E$121="無","",CONCATENATE("□"," ",入力シート!$D$121," ",入力シート!$I$121,入力シート!$K$121,"　　"))</f>
        <v>□ 携帯電話用ﾊﾞｯﾃﾘｰ 個　　</v>
      </c>
      <c r="P300" s="164"/>
    </row>
    <row r="301" spans="2:17" ht="22.5" customHeight="1" x14ac:dyDescent="0.15">
      <c r="C301" s="349"/>
      <c r="D301" s="350"/>
      <c r="E301" s="303" t="str">
        <f>CONCATENATE(" ",N301,O301,P301)</f>
        <v xml:space="preserve"> □ 拡声器 台　　□ 懐中電灯 台　　□ 乾電池 個　　</v>
      </c>
      <c r="F301" s="304"/>
      <c r="G301" s="304"/>
      <c r="H301" s="304"/>
      <c r="I301" s="304"/>
      <c r="J301" s="304"/>
      <c r="K301" s="305"/>
      <c r="L301" s="43"/>
      <c r="M301" s="46"/>
      <c r="N301" s="164" t="str">
        <f>IF(入力シート!$E$123="無","",CONCATENATE("□"," ",入力シート!$D$123," ",入力シート!$I$123,入力シート!$K$123,"　　"))</f>
        <v>□ 拡声器 台　　</v>
      </c>
      <c r="O301" s="164" t="str">
        <f>IF(入力シート!$E$125="無","",CONCATENATE("□"," ",入力シート!$D$125," ",入力シート!$I$125,入力シート!$K$125,"　　"))</f>
        <v>□ 懐中電灯 台　　</v>
      </c>
      <c r="P301" s="164" t="str">
        <f>IF(入力シート!$E$127="無","",CONCATENATE("□"," ",入力シート!$D$127," ",入力シート!$I$127,入力シート!$K$127,"　　"))</f>
        <v>□ 乾電池 個　　</v>
      </c>
    </row>
    <row r="302" spans="2:17" ht="22.5" customHeight="1" x14ac:dyDescent="0.15">
      <c r="C302" s="349"/>
      <c r="D302" s="350"/>
      <c r="E302" s="303" t="str">
        <f>CONCATENATE(" ",N302,O302,P302)</f>
        <v xml:space="preserve"> □ ﾗｲﾌｼﾞｬｹｯﾄ 着　　□ 蛍光塗料 個　　</v>
      </c>
      <c r="F302" s="304"/>
      <c r="G302" s="304"/>
      <c r="H302" s="304"/>
      <c r="I302" s="304"/>
      <c r="J302" s="304"/>
      <c r="K302" s="305"/>
      <c r="L302" s="43"/>
      <c r="M302" s="46"/>
      <c r="N302" s="164" t="str">
        <f>IF(入力シート!$E$129="無","",CONCATENATE("□"," ",入力シート!$D$129," ",入力シート!$I$129,入力シート!$K$129,"　　"))</f>
        <v>□ ﾗｲﾌｼﾞｬｹｯﾄ 着　　</v>
      </c>
      <c r="O302" s="164" t="str">
        <f>IF(入力シート!$E$131="無","",CONCATENATE("□"," ",入力シート!$D$131," ",入力シート!$I$131,入力シート!$K$131,"　　"))</f>
        <v>□ 蛍光塗料 個　　</v>
      </c>
    </row>
    <row r="303" spans="2:17" ht="22.5" customHeight="1" x14ac:dyDescent="0.15">
      <c r="C303" s="452"/>
      <c r="D303" s="453"/>
      <c r="E303" s="303" t="str">
        <f>CONCATENATE(N303,O303)</f>
        <v xml:space="preserve"> □</v>
      </c>
      <c r="F303" s="304"/>
      <c r="G303" s="304"/>
      <c r="H303" s="304"/>
      <c r="I303" s="304"/>
      <c r="J303" s="304"/>
      <c r="K303" s="305"/>
      <c r="L303" s="148"/>
      <c r="M303" s="148"/>
      <c r="N303" s="11" t="s">
        <v>192</v>
      </c>
      <c r="O303" s="165" t="str">
        <f>入力シート!$E$133</f>
        <v>□</v>
      </c>
      <c r="P303" s="164"/>
    </row>
    <row r="304" spans="2:17" ht="22.5" customHeight="1" x14ac:dyDescent="0.15">
      <c r="C304" s="347" t="s">
        <v>189</v>
      </c>
      <c r="D304" s="348"/>
      <c r="E304" s="457" t="str">
        <f>CONCATENATE(" ",N304,O304,P304)</f>
        <v xml:space="preserve"> □ 水 日分　　□ 食料 日分　　</v>
      </c>
      <c r="F304" s="458"/>
      <c r="G304" s="458"/>
      <c r="H304" s="458"/>
      <c r="I304" s="458"/>
      <c r="J304" s="458"/>
      <c r="K304" s="459"/>
      <c r="L304" s="43"/>
      <c r="M304" s="46"/>
      <c r="N304" s="164" t="str">
        <f>IF(入力シート!$E$138="無","",CONCATENATE("□"," ",入力シート!$D$138," ",入力シート!$I$138,入力シート!$K$138,"　　"))</f>
        <v>□ 水 日分　　</v>
      </c>
      <c r="O304" s="164" t="str">
        <f>IF(入力シート!$E$140="無","",CONCATENATE("□"," ",入力シート!$D$140," ",入力シート!$I$140,入力シート!$K$140,"　　"))</f>
        <v>□ 食料 日分　　</v>
      </c>
    </row>
    <row r="305" spans="2:18" ht="22.5" customHeight="1" x14ac:dyDescent="0.15">
      <c r="C305" s="349"/>
      <c r="D305" s="350"/>
      <c r="E305" s="303" t="str">
        <f>CONCATENATE(" ",N305,O305,P305)</f>
        <v xml:space="preserve"> □ 寝具 人分　　□ 防寒具 人分　　</v>
      </c>
      <c r="F305" s="304"/>
      <c r="G305" s="304"/>
      <c r="H305" s="304"/>
      <c r="I305" s="304"/>
      <c r="J305" s="304"/>
      <c r="K305" s="305"/>
      <c r="L305" s="43"/>
      <c r="M305" s="46"/>
      <c r="N305" s="164" t="str">
        <f>IF(入力シート!$E$142="無","",CONCATENATE("□"," ",入力シート!$D$142," ",入力シート!$I$142,入力シート!$K$142,"　　"))</f>
        <v>□ 寝具 人分　　</v>
      </c>
      <c r="O305" s="164" t="str">
        <f>IF(入力シート!$E$144="無","",CONCATENATE("□"," ",入力シート!$D$144," ",入力シート!$I$144,入力シート!$K$144,"　　"))</f>
        <v>□ 防寒具 人分　　</v>
      </c>
    </row>
    <row r="306" spans="2:18" ht="22.5" customHeight="1" x14ac:dyDescent="0.15">
      <c r="C306" s="452"/>
      <c r="D306" s="453"/>
      <c r="E306" s="303" t="str">
        <f>CONCATENATE(N306,O306)</f>
        <v xml:space="preserve"> □</v>
      </c>
      <c r="F306" s="304"/>
      <c r="G306" s="304"/>
      <c r="H306" s="304"/>
      <c r="I306" s="304"/>
      <c r="J306" s="304"/>
      <c r="K306" s="305"/>
      <c r="L306" s="148"/>
      <c r="M306" s="148"/>
      <c r="N306" s="11" t="s">
        <v>192</v>
      </c>
      <c r="O306" s="165" t="str">
        <f>入力シート!$E$146</f>
        <v>□</v>
      </c>
    </row>
    <row r="307" spans="2:18" ht="22.5" customHeight="1" x14ac:dyDescent="0.15">
      <c r="C307" s="347" t="s">
        <v>332</v>
      </c>
      <c r="D307" s="348"/>
      <c r="E307" s="460" t="str">
        <f>CONCATENATE(" ",N307,O307,P307)</f>
        <v xml:space="preserve"> □ おむつ 枚　　□ おしりふき 枚　　</v>
      </c>
      <c r="F307" s="461"/>
      <c r="G307" s="461"/>
      <c r="H307" s="461"/>
      <c r="I307" s="461"/>
      <c r="J307" s="461"/>
      <c r="K307" s="462"/>
      <c r="L307" s="43"/>
      <c r="M307" s="46"/>
      <c r="N307" s="164" t="str">
        <f>IF(入力シート!$E$151="無","",CONCATENATE("□"," ",入力シート!$D$151," ",入力シート!$I$151,入力シート!$K$151,"　　"))</f>
        <v>□ おむつ 枚　　</v>
      </c>
      <c r="O307" s="164" t="str">
        <f>IF(入力シート!$E$153="無","",CONCATENATE("□"," ",入力シート!$D$153," ",入力シート!$I$153,入力シート!$K$153,"　　"))</f>
        <v>□ おしりふき 枚　　</v>
      </c>
    </row>
    <row r="308" spans="2:18" ht="22.5" customHeight="1" x14ac:dyDescent="0.15">
      <c r="C308" s="349"/>
      <c r="D308" s="350"/>
      <c r="E308" s="303" t="str">
        <f>CONCATENATE(" ",N308,O308,P308)</f>
        <v xml:space="preserve"> □ 常備薬 回分　　</v>
      </c>
      <c r="F308" s="304"/>
      <c r="G308" s="304"/>
      <c r="H308" s="304"/>
      <c r="I308" s="304"/>
      <c r="J308" s="304"/>
      <c r="K308" s="305"/>
      <c r="L308" s="43"/>
      <c r="M308" s="46"/>
      <c r="N308" s="164" t="str">
        <f>IF(入力シート!$E$155="無","",CONCATENATE("□"," ",入力シート!$D$155," ",入力シート!$I$155,入力シート!$K$155,"　　"))</f>
        <v>□ 常備薬 回分　　</v>
      </c>
    </row>
    <row r="309" spans="2:18" ht="22.5" customHeight="1" x14ac:dyDescent="0.15">
      <c r="C309" s="452"/>
      <c r="D309" s="453"/>
      <c r="E309" s="460" t="str">
        <f>CONCATENATE(" ",N309,O309,P309)</f>
        <v xml:space="preserve"> □ おやつ 個　　□ おんぶひも 個　　□ その他 　　</v>
      </c>
      <c r="F309" s="461"/>
      <c r="G309" s="461"/>
      <c r="H309" s="461"/>
      <c r="I309" s="461"/>
      <c r="J309" s="461"/>
      <c r="K309" s="462"/>
      <c r="L309" s="46"/>
      <c r="M309" s="46"/>
      <c r="N309" s="164" t="str">
        <f>IF(入力シート!$E$157="無","",CONCATENATE("□"," ",入力シート!$D$157," ",入力シート!$I$157,入力シート!$K$157,"　　"))</f>
        <v>□ おやつ 個　　</v>
      </c>
      <c r="O309" s="164" t="str">
        <f>IF(入力シート!$E$159="無","",CONCATENATE("□"," ",入力シート!$D$159," ",入力シート!$I$159,入力シート!$K$159,"　　"))</f>
        <v>□ おんぶひも 個　　</v>
      </c>
      <c r="P309" s="164" t="str">
        <f>IF(入力シート!$E$161="無","",CONCATENATE("□"," ",入力シート!$D$161," ",入力シート!$I$161,入力シート!$E$161,"　　"))</f>
        <v>□ その他 　　</v>
      </c>
    </row>
    <row r="310" spans="2:18" ht="22.5" customHeight="1" x14ac:dyDescent="0.15">
      <c r="C310" s="306" t="s">
        <v>32</v>
      </c>
      <c r="D310" s="307"/>
      <c r="E310" s="457" t="str">
        <f>CONCATENATE(" ",N310,O310,P310)</f>
        <v xml:space="preserve"> □ ｳｪｯﾄﾃｨｯｼｭ 枚　　□ ｺﾞﾐ袋 枚　　□ ﾀｵﾙ 枚　　</v>
      </c>
      <c r="F310" s="458"/>
      <c r="G310" s="458"/>
      <c r="H310" s="458"/>
      <c r="I310" s="458"/>
      <c r="J310" s="458"/>
      <c r="K310" s="459"/>
      <c r="L310" s="43"/>
      <c r="M310" s="46"/>
      <c r="N310" s="164" t="str">
        <f>IF(入力シート!$E$165="無","",CONCATENATE("□"," ",入力シート!$D$165," ",入力シート!$I$165,入力シート!$K$165,"　　"))</f>
        <v>□ ｳｪｯﾄﾃｨｯｼｭ 枚　　</v>
      </c>
      <c r="O310" s="164" t="str">
        <f>IF(入力シート!$E$167="無","",CONCATENATE("□"," ",入力シート!$D$167," ",入力シート!$I$167,入力シート!$K$167,"　　"))</f>
        <v>□ ｺﾞﾐ袋 枚　　</v>
      </c>
      <c r="P310" s="164" t="str">
        <f>IF(入力シート!$E$169="無","",CONCATENATE("□"," ",入力シート!$D$169," ",入力シート!$I$169,入力シート!$K$169,"　　"))</f>
        <v>□ ﾀｵﾙ 枚　　</v>
      </c>
    </row>
    <row r="311" spans="2:18" ht="22.5" customHeight="1" thickBot="1" x14ac:dyDescent="0.2">
      <c r="C311" s="450"/>
      <c r="D311" s="451"/>
      <c r="E311" s="454" t="str">
        <f>CONCATENATE(N311,O311)</f>
        <v xml:space="preserve"> □</v>
      </c>
      <c r="F311" s="455"/>
      <c r="G311" s="455"/>
      <c r="H311" s="455"/>
      <c r="I311" s="455"/>
      <c r="J311" s="455"/>
      <c r="K311" s="456"/>
      <c r="L311" s="43"/>
      <c r="M311" s="46"/>
      <c r="N311" s="11" t="s">
        <v>192</v>
      </c>
      <c r="O311" s="165" t="str">
        <f>入力シート!$E$171</f>
        <v>□</v>
      </c>
      <c r="P311" s="164"/>
    </row>
    <row r="312" spans="2:18" ht="17.25" customHeight="1" x14ac:dyDescent="0.15">
      <c r="B312" s="44"/>
      <c r="C312" s="29"/>
      <c r="D312" s="29"/>
      <c r="E312" s="45"/>
      <c r="F312" s="45"/>
      <c r="G312" s="45"/>
      <c r="H312" s="45"/>
      <c r="I312" s="45"/>
      <c r="J312" s="45"/>
      <c r="K312" s="45"/>
      <c r="L312" s="45"/>
      <c r="M312" s="45"/>
    </row>
    <row r="313" spans="2:18" ht="35.25" customHeight="1" x14ac:dyDescent="0.15">
      <c r="B313" s="18"/>
      <c r="C313" s="18"/>
      <c r="D313" s="18"/>
      <c r="E313" s="18"/>
      <c r="F313" s="18"/>
      <c r="G313" s="18"/>
      <c r="H313" s="18"/>
      <c r="I313" s="18"/>
      <c r="J313" s="18"/>
      <c r="K313" s="18"/>
      <c r="L313" s="18"/>
      <c r="M313" s="19"/>
    </row>
    <row r="314" spans="2:18" ht="22.5" customHeight="1" x14ac:dyDescent="0.15">
      <c r="B314" s="154" t="s">
        <v>127</v>
      </c>
      <c r="C314" s="293" t="s">
        <v>201</v>
      </c>
      <c r="D314" s="293"/>
      <c r="E314" s="293"/>
      <c r="F314" s="293"/>
      <c r="G314" s="293"/>
      <c r="H314" s="293"/>
      <c r="I314" s="293"/>
      <c r="J314" s="293"/>
      <c r="K314" s="155"/>
      <c r="L314" s="156"/>
      <c r="M314" s="147"/>
    </row>
    <row r="315" spans="2:18" ht="18" customHeight="1" x14ac:dyDescent="0.15">
      <c r="B315" s="14"/>
      <c r="C315" s="14"/>
      <c r="K315" s="149"/>
      <c r="L315" s="147"/>
      <c r="M315" s="147"/>
    </row>
    <row r="316" spans="2:18" ht="18" customHeight="1" x14ac:dyDescent="0.15">
      <c r="B316" s="153" t="s">
        <v>177</v>
      </c>
      <c r="C316" s="294" t="str">
        <f>CONCATENATE(N316,入力シート!E180,O316,入力シート!E178,P316)</f>
        <v>毎年月にを対象に研修を実施する。</v>
      </c>
      <c r="D316" s="294"/>
      <c r="E316" s="294"/>
      <c r="F316" s="294"/>
      <c r="G316" s="294"/>
      <c r="H316" s="294"/>
      <c r="I316" s="294"/>
      <c r="J316" s="294"/>
      <c r="K316" s="294"/>
      <c r="L316" s="147"/>
      <c r="M316" s="147"/>
      <c r="N316" s="163" t="s">
        <v>196</v>
      </c>
      <c r="O316" s="163" t="s">
        <v>197</v>
      </c>
      <c r="P316" s="163" t="s">
        <v>198</v>
      </c>
      <c r="Q316" s="163"/>
      <c r="R316" s="163"/>
    </row>
    <row r="317" spans="2:18" ht="7.5" customHeight="1" x14ac:dyDescent="0.15">
      <c r="B317" s="150"/>
      <c r="C317" s="147"/>
      <c r="D317" s="147"/>
      <c r="E317" s="147"/>
      <c r="F317" s="147"/>
      <c r="G317" s="147"/>
      <c r="H317" s="147"/>
      <c r="I317" s="147"/>
      <c r="J317" s="147"/>
      <c r="K317" s="147"/>
      <c r="L317" s="147"/>
      <c r="M317" s="147"/>
      <c r="N317" s="163"/>
      <c r="O317" s="163"/>
      <c r="P317" s="163"/>
      <c r="Q317" s="163"/>
      <c r="R317" s="163"/>
    </row>
    <row r="318" spans="2:18" ht="18" customHeight="1" x14ac:dyDescent="0.15">
      <c r="B318" s="153" t="s">
        <v>177</v>
      </c>
      <c r="C318" s="294" t="str">
        <f>CONCATENATE(N318,入力シート!E186,O318,入力シート!E184,P318,入力シート!E188,Q318)</f>
        <v>毎年月にを対象として、に関する訓練を実施する。</v>
      </c>
      <c r="D318" s="294"/>
      <c r="E318" s="294"/>
      <c r="F318" s="294"/>
      <c r="G318" s="294"/>
      <c r="H318" s="294"/>
      <c r="I318" s="294"/>
      <c r="J318" s="294"/>
      <c r="K318" s="294"/>
      <c r="L318" s="147"/>
      <c r="M318" s="147"/>
      <c r="N318" s="163" t="s">
        <v>196</v>
      </c>
      <c r="O318" s="163" t="s">
        <v>197</v>
      </c>
      <c r="P318" s="163" t="s">
        <v>200</v>
      </c>
      <c r="Q318" s="163" t="s">
        <v>199</v>
      </c>
      <c r="R318" s="163"/>
    </row>
    <row r="319" spans="2:18" ht="18" customHeight="1" x14ac:dyDescent="0.15">
      <c r="B319" s="147"/>
      <c r="C319" s="294"/>
      <c r="D319" s="294"/>
      <c r="E319" s="294"/>
      <c r="F319" s="294"/>
      <c r="G319" s="294"/>
      <c r="H319" s="294"/>
      <c r="I319" s="294"/>
      <c r="J319" s="294"/>
      <c r="K319" s="294"/>
      <c r="L319" s="147"/>
      <c r="M319" s="147"/>
      <c r="N319" s="163"/>
      <c r="O319" s="163"/>
      <c r="P319" s="163"/>
      <c r="Q319" s="163"/>
      <c r="R319" s="163"/>
    </row>
    <row r="320" spans="2:18" ht="24.75" customHeight="1" x14ac:dyDescent="0.15">
      <c r="B320" s="147"/>
      <c r="C320" s="147"/>
      <c r="D320" s="147"/>
      <c r="E320" s="147"/>
      <c r="F320" s="147"/>
      <c r="G320" s="147"/>
      <c r="H320" s="147"/>
      <c r="I320" s="147"/>
      <c r="J320" s="147"/>
      <c r="K320" s="147"/>
      <c r="L320" s="147"/>
      <c r="M320" s="147"/>
    </row>
    <row r="321" spans="2:15" ht="7.5" customHeight="1" x14ac:dyDescent="0.15">
      <c r="B321" s="147"/>
      <c r="C321" s="147"/>
      <c r="D321" s="147"/>
      <c r="E321" s="147"/>
      <c r="F321" s="147"/>
      <c r="G321" s="147"/>
      <c r="H321" s="147"/>
      <c r="I321" s="147"/>
      <c r="J321" s="147"/>
      <c r="K321" s="147"/>
      <c r="L321" s="147"/>
      <c r="M321" s="147"/>
    </row>
    <row r="322" spans="2:15" ht="22.5" customHeight="1" x14ac:dyDescent="0.15">
      <c r="B322"/>
      <c r="C322"/>
      <c r="D322"/>
      <c r="E322"/>
      <c r="F322"/>
      <c r="G322"/>
      <c r="H322"/>
      <c r="I322"/>
      <c r="J322"/>
      <c r="K322"/>
      <c r="L322"/>
      <c r="M322" s="19"/>
    </row>
    <row r="323" spans="2:15" ht="18" customHeight="1" x14ac:dyDescent="0.15">
      <c r="B323"/>
      <c r="C323"/>
      <c r="D323"/>
      <c r="E323"/>
      <c r="F323"/>
      <c r="G323"/>
      <c r="H323"/>
      <c r="I323"/>
      <c r="J323"/>
      <c r="K323"/>
      <c r="L323"/>
      <c r="M323" s="19"/>
    </row>
    <row r="324" spans="2:15" ht="18" customHeight="1" x14ac:dyDescent="0.15">
      <c r="B324"/>
      <c r="C324"/>
      <c r="D324"/>
      <c r="E324"/>
      <c r="F324"/>
      <c r="G324"/>
      <c r="H324"/>
      <c r="I324"/>
      <c r="J324"/>
      <c r="K324"/>
      <c r="L324"/>
      <c r="M324" s="19"/>
    </row>
    <row r="325" spans="2:15" ht="7.5" customHeight="1" x14ac:dyDescent="0.15">
      <c r="B325"/>
      <c r="C325"/>
      <c r="D325"/>
      <c r="E325"/>
      <c r="F325"/>
      <c r="G325"/>
      <c r="H325"/>
      <c r="I325"/>
      <c r="J325"/>
      <c r="K325"/>
      <c r="L325"/>
      <c r="M325" s="19"/>
    </row>
    <row r="326" spans="2:15" ht="18" customHeight="1" x14ac:dyDescent="0.15">
      <c r="B326"/>
      <c r="C326"/>
      <c r="D326"/>
      <c r="E326"/>
      <c r="F326"/>
      <c r="G326"/>
      <c r="H326"/>
      <c r="I326"/>
      <c r="J326"/>
      <c r="K326"/>
      <c r="L326"/>
      <c r="M326" s="19"/>
    </row>
    <row r="327" spans="2:15" ht="7.5" customHeight="1" x14ac:dyDescent="0.15">
      <c r="B327"/>
      <c r="C327"/>
      <c r="D327"/>
      <c r="E327"/>
      <c r="F327"/>
      <c r="G327"/>
      <c r="H327"/>
      <c r="I327"/>
      <c r="J327"/>
      <c r="K327"/>
      <c r="L327"/>
      <c r="M327" s="19"/>
    </row>
    <row r="328" spans="2:15" ht="18" customHeight="1" x14ac:dyDescent="0.15">
      <c r="B328"/>
      <c r="C328"/>
      <c r="D328"/>
      <c r="E328"/>
      <c r="F328"/>
      <c r="G328"/>
      <c r="H328"/>
      <c r="I328"/>
      <c r="J328"/>
      <c r="K328"/>
      <c r="L328"/>
      <c r="M328" s="19"/>
      <c r="N328" s="11" t="s">
        <v>210</v>
      </c>
      <c r="O328" s="11" t="s">
        <v>207</v>
      </c>
    </row>
    <row r="329" spans="2:15" ht="18" customHeight="1" x14ac:dyDescent="0.15">
      <c r="B329"/>
      <c r="C329"/>
      <c r="D329"/>
      <c r="E329"/>
      <c r="F329"/>
      <c r="G329"/>
      <c r="H329"/>
      <c r="I329"/>
      <c r="J329"/>
      <c r="K329"/>
      <c r="L329"/>
      <c r="M329" s="19"/>
    </row>
    <row r="330" spans="2:15" ht="7.5" customHeight="1" x14ac:dyDescent="0.15">
      <c r="B330"/>
      <c r="C330"/>
      <c r="D330"/>
      <c r="E330"/>
      <c r="F330"/>
      <c r="G330"/>
      <c r="H330"/>
      <c r="I330"/>
      <c r="J330"/>
      <c r="K330"/>
      <c r="L330"/>
      <c r="M330" s="19"/>
    </row>
    <row r="331" spans="2:15" ht="19.5" customHeight="1" x14ac:dyDescent="0.15">
      <c r="B331"/>
      <c r="C331"/>
      <c r="D331"/>
      <c r="E331"/>
      <c r="F331"/>
      <c r="G331"/>
      <c r="H331"/>
      <c r="I331"/>
      <c r="J331"/>
      <c r="K331"/>
      <c r="L331"/>
      <c r="M331" s="19"/>
      <c r="N331" s="11" t="s">
        <v>211</v>
      </c>
      <c r="O331" s="11" t="s">
        <v>208</v>
      </c>
    </row>
    <row r="332" spans="2:15" ht="19.5" customHeight="1" x14ac:dyDescent="0.15">
      <c r="B332"/>
      <c r="C332"/>
      <c r="D332"/>
      <c r="E332"/>
      <c r="F332"/>
      <c r="G332"/>
      <c r="H332"/>
      <c r="I332"/>
      <c r="J332"/>
      <c r="K332"/>
      <c r="L332"/>
      <c r="M332" s="19"/>
      <c r="N332" s="11" t="s">
        <v>199</v>
      </c>
    </row>
    <row r="333" spans="2:15" ht="7.5" customHeight="1" x14ac:dyDescent="0.15">
      <c r="B333"/>
      <c r="C333"/>
      <c r="D333"/>
      <c r="E333"/>
      <c r="F333"/>
      <c r="G333"/>
      <c r="H333"/>
      <c r="I333"/>
      <c r="J333"/>
      <c r="K333"/>
      <c r="L333"/>
      <c r="M333" s="19"/>
    </row>
    <row r="334" spans="2:15" ht="18" customHeight="1" x14ac:dyDescent="0.15">
      <c r="B334"/>
      <c r="C334"/>
      <c r="D334"/>
      <c r="E334"/>
      <c r="F334"/>
      <c r="G334"/>
      <c r="H334"/>
      <c r="I334"/>
      <c r="J334"/>
      <c r="K334"/>
      <c r="L334"/>
      <c r="M334" s="19"/>
      <c r="N334" s="11" t="s">
        <v>259</v>
      </c>
    </row>
    <row r="335" spans="2:15" ht="18" customHeight="1" x14ac:dyDescent="0.15">
      <c r="B335"/>
      <c r="C335"/>
      <c r="D335"/>
      <c r="E335"/>
      <c r="F335"/>
      <c r="G335"/>
      <c r="H335"/>
      <c r="I335"/>
      <c r="J335"/>
      <c r="K335"/>
      <c r="L335"/>
      <c r="M335" s="19"/>
      <c r="N335" s="11" t="s">
        <v>209</v>
      </c>
    </row>
    <row r="336" spans="2:15" ht="18" customHeight="1" x14ac:dyDescent="0.15">
      <c r="B336"/>
      <c r="C336"/>
      <c r="D336"/>
      <c r="E336"/>
      <c r="F336"/>
      <c r="G336"/>
      <c r="H336"/>
      <c r="I336"/>
      <c r="J336"/>
      <c r="K336"/>
      <c r="L336"/>
      <c r="M336" s="19"/>
    </row>
    <row r="337" spans="2:13" ht="18" customHeight="1" x14ac:dyDescent="0.15">
      <c r="B337"/>
      <c r="C337"/>
      <c r="D337"/>
      <c r="E337"/>
      <c r="F337"/>
      <c r="G337"/>
      <c r="H337"/>
      <c r="I337"/>
      <c r="J337"/>
      <c r="K337"/>
      <c r="L337"/>
      <c r="M337" s="19"/>
    </row>
    <row r="338" spans="2:13" ht="18" customHeight="1" x14ac:dyDescent="0.15">
      <c r="B338"/>
      <c r="C338"/>
      <c r="D338"/>
      <c r="E338"/>
      <c r="F338"/>
      <c r="G338"/>
      <c r="H338"/>
      <c r="I338"/>
      <c r="J338"/>
      <c r="K338"/>
      <c r="L338"/>
      <c r="M338" s="19"/>
    </row>
    <row r="339" spans="2:13" ht="18" customHeight="1" x14ac:dyDescent="0.15">
      <c r="B339"/>
      <c r="C339"/>
      <c r="D339"/>
      <c r="E339"/>
      <c r="F339"/>
      <c r="G339"/>
      <c r="H339"/>
      <c r="I339"/>
      <c r="J339"/>
      <c r="K339"/>
      <c r="L339"/>
      <c r="M339" s="19"/>
    </row>
    <row r="340" spans="2:13" ht="18" customHeight="1" x14ac:dyDescent="0.15">
      <c r="B340"/>
      <c r="C340"/>
      <c r="D340"/>
      <c r="E340"/>
      <c r="F340"/>
      <c r="G340"/>
      <c r="H340"/>
      <c r="I340"/>
      <c r="J340"/>
      <c r="K340"/>
      <c r="L340"/>
      <c r="M340" s="19"/>
    </row>
    <row r="341" spans="2:13" ht="18" customHeight="1" x14ac:dyDescent="0.15">
      <c r="B341"/>
      <c r="C341"/>
      <c r="D341"/>
      <c r="E341"/>
      <c r="F341"/>
      <c r="G341"/>
      <c r="H341"/>
      <c r="I341"/>
      <c r="J341"/>
      <c r="K341"/>
      <c r="L341"/>
      <c r="M341" s="19"/>
    </row>
    <row r="342" spans="2:13" x14ac:dyDescent="0.15">
      <c r="B342"/>
      <c r="C342"/>
      <c r="D342"/>
      <c r="E342"/>
      <c r="F342"/>
      <c r="G342"/>
      <c r="H342"/>
      <c r="I342"/>
      <c r="J342"/>
      <c r="K342"/>
      <c r="L342"/>
    </row>
    <row r="343" spans="2:13" ht="17.25" x14ac:dyDescent="0.15">
      <c r="B343" s="14"/>
    </row>
    <row r="344" spans="2:13" ht="17.25" x14ac:dyDescent="0.15">
      <c r="B344" s="14"/>
    </row>
  </sheetData>
  <mergeCells count="149">
    <mergeCell ref="C307:D309"/>
    <mergeCell ref="J182:K185"/>
    <mergeCell ref="G178:I178"/>
    <mergeCell ref="G179:I179"/>
    <mergeCell ref="G177:I177"/>
    <mergeCell ref="D176:F176"/>
    <mergeCell ref="D177:F177"/>
    <mergeCell ref="D178:F178"/>
    <mergeCell ref="G180:I181"/>
    <mergeCell ref="D180:F181"/>
    <mergeCell ref="J175:K178"/>
    <mergeCell ref="D184:F184"/>
    <mergeCell ref="D183:F183"/>
    <mergeCell ref="C238:K239"/>
    <mergeCell ref="C245:J245"/>
    <mergeCell ref="C310:D311"/>
    <mergeCell ref="C299:D303"/>
    <mergeCell ref="C291:K291"/>
    <mergeCell ref="C288:K289"/>
    <mergeCell ref="E311:K311"/>
    <mergeCell ref="E310:K310"/>
    <mergeCell ref="E299:K299"/>
    <mergeCell ref="E300:K300"/>
    <mergeCell ref="E301:K301"/>
    <mergeCell ref="E302:K302"/>
    <mergeCell ref="E304:K304"/>
    <mergeCell ref="E305:K305"/>
    <mergeCell ref="E307:K307"/>
    <mergeCell ref="E308:K308"/>
    <mergeCell ref="E309:K309"/>
    <mergeCell ref="E306:K306"/>
    <mergeCell ref="E303:K303"/>
    <mergeCell ref="C304:D306"/>
    <mergeCell ref="G262:H262"/>
    <mergeCell ref="B90:K90"/>
    <mergeCell ref="C93:J93"/>
    <mergeCell ref="C96:D96"/>
    <mergeCell ref="E262:F262"/>
    <mergeCell ref="C286:J286"/>
    <mergeCell ref="B91:C91"/>
    <mergeCell ref="E164:J164"/>
    <mergeCell ref="E163:J163"/>
    <mergeCell ref="C167:J167"/>
    <mergeCell ref="C169:J169"/>
    <mergeCell ref="D171:F171"/>
    <mergeCell ref="G171:I171"/>
    <mergeCell ref="J171:K171"/>
    <mergeCell ref="C125:D125"/>
    <mergeCell ref="C137:J149"/>
    <mergeCell ref="G94:J94"/>
    <mergeCell ref="D172:F172"/>
    <mergeCell ref="C172:C174"/>
    <mergeCell ref="G172:I174"/>
    <mergeCell ref="J172:K174"/>
    <mergeCell ref="D173:F173"/>
    <mergeCell ref="D174:F174"/>
    <mergeCell ref="G175:I175"/>
    <mergeCell ref="G176:I176"/>
    <mergeCell ref="B14:K17"/>
    <mergeCell ref="D18:I19"/>
    <mergeCell ref="B31:K34"/>
    <mergeCell ref="C53:J53"/>
    <mergeCell ref="C56:J56"/>
    <mergeCell ref="C57:J57"/>
    <mergeCell ref="C58:J58"/>
    <mergeCell ref="C59:J59"/>
    <mergeCell ref="C60:J60"/>
    <mergeCell ref="B37:K38"/>
    <mergeCell ref="C61:J61"/>
    <mergeCell ref="C62:J62"/>
    <mergeCell ref="C63:J63"/>
    <mergeCell ref="C82:J82"/>
    <mergeCell ref="C84:J84"/>
    <mergeCell ref="C85:J85"/>
    <mergeCell ref="B71:C71"/>
    <mergeCell ref="C87:J87"/>
    <mergeCell ref="C89:J89"/>
    <mergeCell ref="E97:F97"/>
    <mergeCell ref="C99:D99"/>
    <mergeCell ref="C95:D95"/>
    <mergeCell ref="E95:F95"/>
    <mergeCell ref="E99:F99"/>
    <mergeCell ref="C237:K237"/>
    <mergeCell ref="E212:K212"/>
    <mergeCell ref="C234:K235"/>
    <mergeCell ref="G95:H95"/>
    <mergeCell ref="I95:J95"/>
    <mergeCell ref="C98:D98"/>
    <mergeCell ref="E98:F98"/>
    <mergeCell ref="G97:H97"/>
    <mergeCell ref="I97:J97"/>
    <mergeCell ref="C189:K189"/>
    <mergeCell ref="C206:J206"/>
    <mergeCell ref="C209:J209"/>
    <mergeCell ref="J179:K181"/>
    <mergeCell ref="C175:C181"/>
    <mergeCell ref="D182:F182"/>
    <mergeCell ref="B123:L123"/>
    <mergeCell ref="D185:F185"/>
    <mergeCell ref="C182:C185"/>
    <mergeCell ref="G182:I185"/>
    <mergeCell ref="I261:J261"/>
    <mergeCell ref="I262:J262"/>
    <mergeCell ref="C94:F94"/>
    <mergeCell ref="C211:D211"/>
    <mergeCell ref="E211:K211"/>
    <mergeCell ref="C212:D215"/>
    <mergeCell ref="E213:K213"/>
    <mergeCell ref="E214:K215"/>
    <mergeCell ref="C216:D225"/>
    <mergeCell ref="E216:K216"/>
    <mergeCell ref="E218:K218"/>
    <mergeCell ref="E220:K220"/>
    <mergeCell ref="E222:K222"/>
    <mergeCell ref="E219:K219"/>
    <mergeCell ref="E221:K221"/>
    <mergeCell ref="E224:K224"/>
    <mergeCell ref="E225:K225"/>
    <mergeCell ref="E223:K223"/>
    <mergeCell ref="E217:K217"/>
    <mergeCell ref="C208:K208"/>
    <mergeCell ref="E96:F96"/>
    <mergeCell ref="G98:H98"/>
    <mergeCell ref="I98:J98"/>
    <mergeCell ref="C97:D97"/>
    <mergeCell ref="C314:J314"/>
    <mergeCell ref="C316:K316"/>
    <mergeCell ref="C318:K319"/>
    <mergeCell ref="C187:K188"/>
    <mergeCell ref="C294:K294"/>
    <mergeCell ref="B293:L293"/>
    <mergeCell ref="E295:K295"/>
    <mergeCell ref="E296:K296"/>
    <mergeCell ref="E297:K297"/>
    <mergeCell ref="C295:D298"/>
    <mergeCell ref="E298:K298"/>
    <mergeCell ref="C231:K232"/>
    <mergeCell ref="C249:K249"/>
    <mergeCell ref="C247:K247"/>
    <mergeCell ref="C250:K252"/>
    <mergeCell ref="C254:K254"/>
    <mergeCell ref="C257:K257"/>
    <mergeCell ref="G261:H261"/>
    <mergeCell ref="C261:D261"/>
    <mergeCell ref="C262:D262"/>
    <mergeCell ref="G260:H260"/>
    <mergeCell ref="I260:J260"/>
    <mergeCell ref="E260:F260"/>
    <mergeCell ref="E261:F261"/>
  </mergeCells>
  <phoneticPr fontId="1"/>
  <conditionalFormatting sqref="E298:K298">
    <cfRule type="containsText" dxfId="4" priority="10" operator="containsText" text="0">
      <formula>NOT(ISERROR(SEARCH("0",E298)))</formula>
    </cfRule>
  </conditionalFormatting>
  <conditionalFormatting sqref="E303:K303">
    <cfRule type="containsText" dxfId="3" priority="8" operator="containsText" text="0">
      <formula>NOT(ISERROR(SEARCH("0",E303)))</formula>
    </cfRule>
  </conditionalFormatting>
  <conditionalFormatting sqref="E306:K306">
    <cfRule type="containsText" dxfId="2" priority="6" operator="containsText" text="0">
      <formula>NOT(ISERROR(SEARCH("0",E306)))</formula>
    </cfRule>
  </conditionalFormatting>
  <conditionalFormatting sqref="E311">
    <cfRule type="containsText" dxfId="1" priority="5" operator="containsText" text="0">
      <formula>NOT(ISERROR(SEARCH("0",E311)))</formula>
    </cfRule>
  </conditionalFormatting>
  <conditionalFormatting sqref="B310:E310 L310 B1:L182 B183:C183 B184:D184 G183:L184 B185:L225 B343:L1048576 B311:L321 B230:L306 B226:B229 L226:L229 B308:B309 B307:C307 E307:L309">
    <cfRule type="cellIs" dxfId="0" priority="2" operator="equal">
      <formula>0</formula>
    </cfRule>
  </conditionalFormatting>
  <pageMargins left="0.19685039370078741" right="0.19685039370078741" top="0.78740157480314965" bottom="0.78740157480314965" header="0.31496062992125984" footer="0.31496062992125984"/>
  <pageSetup paperSize="9" fitToHeight="0" orientation="portrait" r:id="rId1"/>
  <rowBreaks count="7" manualBreakCount="7">
    <brk id="46" min="1" max="11" man="1"/>
    <brk id="80" min="1" max="11" man="1"/>
    <brk id="119" min="1" max="11" man="1"/>
    <brk id="165" min="1" max="11" man="1"/>
    <brk id="204" min="1" max="11" man="1"/>
    <brk id="243" min="1" max="11" man="1"/>
    <brk id="320" min="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view="pageBreakPreview" topLeftCell="A16" zoomScaleNormal="100" zoomScaleSheetLayoutView="100" workbookViewId="0">
      <selection activeCell="H29" sqref="H29"/>
    </sheetView>
  </sheetViews>
  <sheetFormatPr defaultColWidth="3.125" defaultRowHeight="13.5" x14ac:dyDescent="0.15"/>
  <cols>
    <col min="1" max="3" width="3.125" style="175"/>
    <col min="4" max="4" width="14.375" style="175" customWidth="1"/>
    <col min="5" max="5" width="5.875" style="175" customWidth="1"/>
    <col min="6" max="6" width="12" style="175" customWidth="1"/>
    <col min="7" max="7" width="10.625" style="175" customWidth="1"/>
    <col min="8" max="8" width="7.5" style="175" customWidth="1"/>
    <col min="9" max="9" width="28.875" style="175" customWidth="1"/>
    <col min="10" max="10" width="2.625" style="175" customWidth="1"/>
    <col min="11" max="18" width="3.125" style="192"/>
    <col min="19" max="16384" width="3.125" style="175"/>
  </cols>
  <sheetData>
    <row r="2" spans="2:18" x14ac:dyDescent="0.15">
      <c r="B2" s="183"/>
      <c r="C2" s="184"/>
      <c r="D2" s="184"/>
      <c r="E2" s="184"/>
      <c r="F2" s="184"/>
      <c r="G2" s="184"/>
      <c r="H2" s="184"/>
      <c r="I2" s="184"/>
      <c r="J2" s="185"/>
    </row>
    <row r="3" spans="2:18" s="182" customFormat="1" ht="41.25" customHeight="1" x14ac:dyDescent="0.15">
      <c r="B3" s="186"/>
      <c r="C3" s="187"/>
      <c r="D3" s="187"/>
      <c r="E3" s="187"/>
      <c r="F3" s="187"/>
      <c r="G3" s="187"/>
      <c r="H3" s="187"/>
      <c r="I3" t="s">
        <v>312</v>
      </c>
      <c r="J3" s="188"/>
      <c r="K3" s="187"/>
      <c r="L3" s="187" t="str">
        <f>入力シート!$E$18</f>
        <v>芦屋市</v>
      </c>
      <c r="M3" s="187"/>
      <c r="N3" s="187"/>
      <c r="O3" s="187"/>
      <c r="P3" s="187"/>
      <c r="Q3" s="187"/>
      <c r="R3" s="187"/>
    </row>
    <row r="4" spans="2:18" s="182" customFormat="1" ht="27" customHeight="1" x14ac:dyDescent="0.15">
      <c r="B4" s="186"/>
      <c r="C4" s="187"/>
      <c r="D4" s="187"/>
      <c r="E4" s="187"/>
      <c r="F4" s="187"/>
      <c r="G4" s="187"/>
      <c r="H4" s="187"/>
      <c r="I4" s="187"/>
      <c r="J4" s="188"/>
      <c r="K4" s="187"/>
      <c r="L4" s="187"/>
      <c r="M4" s="187"/>
      <c r="N4" s="187"/>
      <c r="O4" s="187"/>
      <c r="P4" s="187"/>
      <c r="Q4" s="187"/>
      <c r="R4" s="187"/>
    </row>
    <row r="5" spans="2:18" s="182" customFormat="1" ht="27" customHeight="1" x14ac:dyDescent="0.15">
      <c r="B5" s="186"/>
      <c r="C5" s="485" t="str">
        <f>CONCATENATE(L3,"長")</f>
        <v>芦屋市長</v>
      </c>
      <c r="D5" s="485"/>
      <c r="E5" s="187"/>
      <c r="F5" s="187"/>
      <c r="G5" s="187"/>
      <c r="H5" s="187"/>
      <c r="I5" s="187"/>
      <c r="J5" s="188"/>
      <c r="K5" s="187"/>
      <c r="L5" s="187"/>
      <c r="M5" s="187"/>
      <c r="N5" s="187"/>
      <c r="O5" s="187"/>
      <c r="P5" s="187"/>
      <c r="Q5" s="187"/>
      <c r="R5" s="187"/>
    </row>
    <row r="6" spans="2:18" s="182" customFormat="1" ht="15" customHeight="1" x14ac:dyDescent="0.15">
      <c r="B6" s="186"/>
      <c r="C6" s="187"/>
      <c r="D6" s="187"/>
      <c r="E6" s="187"/>
      <c r="F6" s="187"/>
      <c r="G6" s="187"/>
      <c r="H6" s="187"/>
      <c r="I6" s="187"/>
      <c r="J6" s="188"/>
      <c r="K6" s="187"/>
      <c r="L6" s="187"/>
      <c r="M6" s="187"/>
      <c r="N6" s="187"/>
      <c r="O6" s="187"/>
      <c r="P6" s="187"/>
      <c r="Q6" s="187"/>
      <c r="R6" s="187"/>
    </row>
    <row r="7" spans="2:18" s="182" customFormat="1" ht="27" customHeight="1" x14ac:dyDescent="0.15">
      <c r="B7" s="186"/>
      <c r="C7" s="187"/>
      <c r="D7" s="187"/>
      <c r="E7" s="187"/>
      <c r="F7" s="187"/>
      <c r="G7" s="187"/>
      <c r="H7" s="187"/>
      <c r="I7" s="204"/>
      <c r="J7" s="188"/>
      <c r="K7" s="187"/>
      <c r="L7" s="187"/>
      <c r="M7" s="187"/>
      <c r="N7" s="187"/>
      <c r="O7" s="187"/>
      <c r="P7" s="206"/>
      <c r="Q7" s="187"/>
      <c r="R7" s="187"/>
    </row>
    <row r="8" spans="2:18" s="182" customFormat="1" ht="41.25" customHeight="1" x14ac:dyDescent="0.15">
      <c r="B8" s="186"/>
      <c r="C8" s="187"/>
      <c r="D8" s="187"/>
      <c r="E8" s="187"/>
      <c r="F8" s="187"/>
      <c r="G8" s="203" t="s">
        <v>253</v>
      </c>
      <c r="H8" s="482"/>
      <c r="I8" s="482"/>
      <c r="J8" s="188"/>
      <c r="K8" s="187"/>
      <c r="L8" s="187"/>
      <c r="M8" s="187"/>
      <c r="N8" s="187"/>
      <c r="O8" s="187"/>
      <c r="P8" s="187"/>
      <c r="Q8" s="187"/>
      <c r="R8" s="187"/>
    </row>
    <row r="9" spans="2:18" s="182" customFormat="1" ht="41.25" customHeight="1" x14ac:dyDescent="0.15">
      <c r="B9" s="186"/>
      <c r="C9" s="187"/>
      <c r="D9" s="187"/>
      <c r="E9" s="187"/>
      <c r="F9" s="187"/>
      <c r="G9" s="203" t="s">
        <v>256</v>
      </c>
      <c r="H9" s="482"/>
      <c r="I9" s="482"/>
      <c r="J9" s="188"/>
      <c r="K9" s="187"/>
      <c r="L9" s="187"/>
      <c r="M9" s="187"/>
      <c r="N9" s="187"/>
      <c r="O9" s="187"/>
      <c r="Q9" s="187"/>
      <c r="R9" s="187"/>
    </row>
    <row r="10" spans="2:18" s="182" customFormat="1" ht="37.5" customHeight="1" x14ac:dyDescent="0.15">
      <c r="B10" s="186"/>
      <c r="C10" s="187"/>
      <c r="D10" s="187"/>
      <c r="E10" s="187"/>
      <c r="F10" s="187"/>
      <c r="G10" s="203" t="s">
        <v>254</v>
      </c>
      <c r="H10" s="187"/>
      <c r="I10" s="482"/>
      <c r="J10" s="484"/>
      <c r="K10" s="187"/>
      <c r="L10" s="187"/>
      <c r="M10" s="187"/>
      <c r="N10" s="187"/>
      <c r="O10" s="187"/>
      <c r="P10" s="187"/>
      <c r="Q10" s="187"/>
      <c r="R10" s="187"/>
    </row>
    <row r="11" spans="2:18" s="182" customFormat="1" ht="37.5" customHeight="1" x14ac:dyDescent="0.15">
      <c r="B11" s="186"/>
      <c r="C11" s="187"/>
      <c r="D11" s="187"/>
      <c r="E11" s="187"/>
      <c r="F11" s="187"/>
      <c r="G11" s="203" t="s">
        <v>255</v>
      </c>
      <c r="H11" s="187"/>
      <c r="I11" s="482"/>
      <c r="J11" s="484"/>
      <c r="K11" s="187"/>
      <c r="L11" s="187"/>
      <c r="M11" s="187"/>
      <c r="N11" s="187"/>
      <c r="O11" s="187"/>
      <c r="P11" s="187"/>
      <c r="Q11" s="187"/>
      <c r="R11" s="187"/>
    </row>
    <row r="12" spans="2:18" s="182" customFormat="1" ht="33.75" customHeight="1" x14ac:dyDescent="0.15">
      <c r="B12" s="186"/>
      <c r="C12" s="187"/>
      <c r="D12" s="187"/>
      <c r="E12" s="187"/>
      <c r="F12" s="187"/>
      <c r="G12" s="187"/>
      <c r="H12" s="187"/>
      <c r="I12" s="187"/>
      <c r="J12" s="188"/>
      <c r="K12" s="187"/>
      <c r="L12" s="187"/>
      <c r="M12" s="187"/>
      <c r="N12" s="187"/>
      <c r="O12" s="187"/>
      <c r="P12" s="187"/>
      <c r="Q12" s="187"/>
      <c r="R12" s="187"/>
    </row>
    <row r="13" spans="2:18" s="182" customFormat="1" ht="27" customHeight="1" x14ac:dyDescent="0.15">
      <c r="B13" s="186"/>
      <c r="C13" s="187"/>
      <c r="D13" s="187" t="s">
        <v>297</v>
      </c>
      <c r="E13" s="45"/>
      <c r="F13" s="45"/>
      <c r="G13" s="45"/>
      <c r="H13" s="45"/>
      <c r="I13" s="187"/>
      <c r="J13" s="188"/>
      <c r="K13" s="187"/>
      <c r="L13" s="187"/>
      <c r="M13" s="187"/>
      <c r="N13" s="187"/>
      <c r="O13" s="187"/>
      <c r="P13" s="187"/>
      <c r="Q13" s="187"/>
      <c r="R13" s="187"/>
    </row>
    <row r="14" spans="2:18" s="182" customFormat="1" ht="27" customHeight="1" x14ac:dyDescent="0.15">
      <c r="B14" s="186"/>
      <c r="C14" s="187"/>
      <c r="D14" s="187"/>
      <c r="E14" s="187"/>
      <c r="F14" s="187"/>
      <c r="G14" s="187"/>
      <c r="H14" s="187"/>
      <c r="I14" s="187"/>
      <c r="J14" s="188"/>
      <c r="K14" s="187"/>
      <c r="L14" s="187"/>
      <c r="M14" s="187"/>
      <c r="N14" s="187"/>
      <c r="O14" s="187"/>
      <c r="P14" s="187"/>
      <c r="Q14" s="187"/>
      <c r="R14" s="187"/>
    </row>
    <row r="15" spans="2:18" s="182" customFormat="1" ht="6.75" customHeight="1" x14ac:dyDescent="0.15">
      <c r="B15" s="186"/>
      <c r="C15" s="187"/>
      <c r="D15" s="187"/>
      <c r="E15" s="187"/>
      <c r="F15" s="187"/>
      <c r="G15" s="187"/>
      <c r="H15" s="187"/>
      <c r="I15" s="187"/>
      <c r="J15" s="188"/>
      <c r="K15" s="187"/>
      <c r="L15" s="187"/>
      <c r="M15" s="187"/>
      <c r="N15" s="187"/>
      <c r="O15" s="187"/>
      <c r="P15" s="187"/>
      <c r="Q15" s="187"/>
      <c r="R15" s="187"/>
    </row>
    <row r="16" spans="2:18" s="182" customFormat="1" ht="27" customHeight="1" x14ac:dyDescent="0.15">
      <c r="B16" s="186"/>
      <c r="C16" s="187"/>
      <c r="D16" s="187"/>
      <c r="E16" s="187"/>
      <c r="F16" s="187"/>
      <c r="G16" s="187"/>
      <c r="H16" s="187"/>
      <c r="I16" s="187"/>
      <c r="J16" s="188"/>
      <c r="K16" s="187"/>
      <c r="L16" s="187"/>
      <c r="M16" s="187"/>
      <c r="N16" s="187"/>
      <c r="O16" s="187"/>
      <c r="P16" s="187"/>
      <c r="Q16" s="187"/>
      <c r="R16" s="187"/>
    </row>
    <row r="17" spans="2:18" s="182" customFormat="1" ht="39.75" customHeight="1" x14ac:dyDescent="0.15">
      <c r="B17" s="186"/>
      <c r="C17" s="187"/>
      <c r="D17" s="187"/>
      <c r="E17" s="187"/>
      <c r="F17" s="187"/>
      <c r="G17" s="187"/>
      <c r="H17" s="187"/>
      <c r="I17" s="187"/>
      <c r="J17" s="188"/>
      <c r="K17" s="187"/>
      <c r="L17" s="187"/>
      <c r="M17" s="187"/>
      <c r="N17" s="187"/>
      <c r="O17" s="187"/>
      <c r="P17" s="187"/>
      <c r="Q17" s="187"/>
      <c r="R17" s="187"/>
    </row>
    <row r="18" spans="2:18" s="182" customFormat="1" ht="49.5" customHeight="1" x14ac:dyDescent="0.15">
      <c r="B18" s="186"/>
      <c r="C18" s="187"/>
      <c r="D18" s="486" t="s">
        <v>250</v>
      </c>
      <c r="E18" s="486"/>
      <c r="F18" s="481"/>
      <c r="G18" s="481"/>
      <c r="H18" s="481"/>
      <c r="I18" s="481"/>
      <c r="J18" s="188"/>
      <c r="K18" s="187"/>
      <c r="L18" s="187"/>
      <c r="M18" s="187"/>
      <c r="N18" s="187"/>
      <c r="O18" s="187"/>
      <c r="P18" s="187"/>
      <c r="Q18" s="187"/>
      <c r="R18" s="187"/>
    </row>
    <row r="19" spans="2:18" s="182" customFormat="1" ht="49.5" customHeight="1" x14ac:dyDescent="0.15">
      <c r="B19" s="186"/>
      <c r="C19" s="187"/>
      <c r="D19" s="486" t="s">
        <v>251</v>
      </c>
      <c r="E19" s="486"/>
      <c r="F19" s="483"/>
      <c r="G19" s="483"/>
      <c r="H19" s="483"/>
      <c r="I19" s="483"/>
      <c r="J19" s="188"/>
      <c r="K19" s="187"/>
      <c r="L19" s="187"/>
      <c r="M19" s="187"/>
      <c r="N19" s="187"/>
      <c r="O19" s="187"/>
      <c r="P19" s="187"/>
      <c r="Q19" s="187"/>
      <c r="R19" s="187"/>
    </row>
    <row r="20" spans="2:18" s="182" customFormat="1" ht="49.5" customHeight="1" x14ac:dyDescent="0.15">
      <c r="B20" s="186"/>
      <c r="C20" s="187"/>
      <c r="D20" s="486" t="s">
        <v>252</v>
      </c>
      <c r="E20" s="486"/>
      <c r="F20" s="481"/>
      <c r="G20" s="481"/>
      <c r="H20" s="481"/>
      <c r="I20" s="481"/>
      <c r="J20" s="188"/>
      <c r="K20" s="187"/>
      <c r="L20" s="187"/>
      <c r="M20" s="187"/>
      <c r="N20" s="187"/>
      <c r="O20" s="187"/>
      <c r="P20" s="187"/>
      <c r="Q20" s="187"/>
      <c r="R20" s="187"/>
    </row>
    <row r="21" spans="2:18" s="182" customFormat="1" ht="45" customHeight="1" x14ac:dyDescent="0.15">
      <c r="B21" s="186"/>
      <c r="C21" s="187"/>
      <c r="D21" s="486" t="s">
        <v>224</v>
      </c>
      <c r="E21" s="486"/>
      <c r="F21" s="193" t="s">
        <v>242</v>
      </c>
      <c r="G21" s="481"/>
      <c r="H21" s="481"/>
      <c r="I21" s="481"/>
      <c r="J21" s="188"/>
      <c r="K21" s="187"/>
      <c r="L21" s="187"/>
      <c r="M21" s="187"/>
      <c r="N21" s="187"/>
      <c r="O21" s="187"/>
      <c r="P21" s="187"/>
      <c r="Q21" s="187"/>
      <c r="R21" s="187"/>
    </row>
    <row r="22" spans="2:18" s="182" customFormat="1" ht="45" customHeight="1" x14ac:dyDescent="0.15">
      <c r="B22" s="186"/>
      <c r="C22" s="187"/>
      <c r="D22" s="486"/>
      <c r="E22" s="486"/>
      <c r="F22" s="193" t="s">
        <v>225</v>
      </c>
      <c r="G22" s="481"/>
      <c r="H22" s="481"/>
      <c r="I22" s="481"/>
      <c r="J22" s="188"/>
      <c r="K22" s="187"/>
      <c r="L22" s="187"/>
      <c r="M22" s="187"/>
      <c r="N22" s="187"/>
      <c r="O22" s="187"/>
      <c r="P22" s="187"/>
      <c r="Q22" s="187"/>
      <c r="R22" s="187"/>
    </row>
    <row r="23" spans="2:18" s="182" customFormat="1" ht="44.25" customHeight="1" x14ac:dyDescent="0.15">
      <c r="B23" s="189"/>
      <c r="C23" s="190"/>
      <c r="D23" s="190"/>
      <c r="E23" s="190"/>
      <c r="F23" s="190"/>
      <c r="G23" s="190"/>
      <c r="H23" s="190"/>
      <c r="I23" s="190"/>
      <c r="J23" s="191"/>
      <c r="K23" s="187"/>
      <c r="L23" s="187"/>
      <c r="M23" s="187"/>
      <c r="N23" s="187"/>
      <c r="O23" s="187"/>
      <c r="P23" s="187"/>
      <c r="Q23" s="187"/>
      <c r="R23" s="187"/>
    </row>
    <row r="24" spans="2:18" s="182" customFormat="1" ht="27" customHeight="1" x14ac:dyDescent="0.15">
      <c r="K24" s="187"/>
      <c r="L24" s="187"/>
      <c r="M24" s="187"/>
      <c r="N24" s="187"/>
      <c r="O24" s="187"/>
      <c r="P24" s="187"/>
      <c r="Q24" s="187"/>
      <c r="R24" s="187"/>
    </row>
    <row r="25" spans="2:18" s="182" customFormat="1" ht="27" customHeight="1" x14ac:dyDescent="0.15">
      <c r="K25" s="187"/>
      <c r="L25" s="187"/>
      <c r="M25" s="187"/>
      <c r="N25" s="187"/>
      <c r="O25" s="187"/>
      <c r="P25" s="187"/>
      <c r="Q25" s="187"/>
      <c r="R25" s="187"/>
    </row>
    <row r="26" spans="2:18" s="182" customFormat="1" ht="27" customHeight="1" x14ac:dyDescent="0.15">
      <c r="K26" s="187"/>
      <c r="L26" s="187"/>
      <c r="M26" s="187"/>
      <c r="N26" s="187"/>
      <c r="O26" s="187"/>
      <c r="P26" s="187"/>
      <c r="Q26" s="187"/>
      <c r="R26" s="187"/>
    </row>
    <row r="27" spans="2:18" s="182" customFormat="1" ht="27" customHeight="1" x14ac:dyDescent="0.15">
      <c r="K27" s="187"/>
      <c r="L27" s="187"/>
      <c r="M27" s="187"/>
      <c r="N27" s="187"/>
      <c r="O27" s="187"/>
      <c r="P27" s="187"/>
      <c r="Q27" s="187"/>
      <c r="R27" s="187"/>
    </row>
  </sheetData>
  <mergeCells count="14">
    <mergeCell ref="C5:D5"/>
    <mergeCell ref="D18:E18"/>
    <mergeCell ref="D19:E19"/>
    <mergeCell ref="D20:E20"/>
    <mergeCell ref="D21:E22"/>
    <mergeCell ref="G21:I21"/>
    <mergeCell ref="G22:I22"/>
    <mergeCell ref="H8:I8"/>
    <mergeCell ref="H9:I9"/>
    <mergeCell ref="F18:I18"/>
    <mergeCell ref="F19:I19"/>
    <mergeCell ref="F20:I20"/>
    <mergeCell ref="I10:J10"/>
    <mergeCell ref="I11:J11"/>
  </mergeCells>
  <phoneticPr fontId="1"/>
  <pageMargins left="0.79" right="0.7" top="1.37" bottom="0.75" header="0.9" footer="0.3"/>
  <pageSetup paperSize="9" orientation="portrait" r:id="rId1"/>
  <headerFooter>
    <oddHeader>&amp;C&amp;"ＭＳ Ｐ明朝,標準"&amp;18避難確保計画作成(変更)報告書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4:L23"/>
  <sheetViews>
    <sheetView view="pageLayout" topLeftCell="A10" zoomScale="80" zoomScaleNormal="100" zoomScalePageLayoutView="80" workbookViewId="0">
      <selection activeCell="H50" sqref="H50"/>
    </sheetView>
  </sheetViews>
  <sheetFormatPr defaultRowHeight="13.5" x14ac:dyDescent="0.15"/>
  <sheetData>
    <row r="14" spans="3:12" ht="55.5" x14ac:dyDescent="0.15">
      <c r="C14" s="487" t="s">
        <v>120</v>
      </c>
      <c r="D14" s="487"/>
      <c r="E14" s="487"/>
      <c r="F14" s="487"/>
      <c r="G14" s="487"/>
      <c r="H14" s="487"/>
      <c r="I14" s="487"/>
      <c r="J14" s="487"/>
      <c r="K14" s="487"/>
      <c r="L14" s="487"/>
    </row>
    <row r="19" spans="3:12" ht="13.5" customHeight="1" x14ac:dyDescent="0.15">
      <c r="C19" s="488" t="s">
        <v>313</v>
      </c>
      <c r="D19" s="488"/>
      <c r="E19" s="488"/>
      <c r="F19" s="488"/>
      <c r="G19" s="488"/>
      <c r="H19" s="488"/>
      <c r="I19" s="488"/>
      <c r="J19" s="488"/>
      <c r="K19" s="488"/>
      <c r="L19" s="488"/>
    </row>
    <row r="20" spans="3:12" ht="13.5" customHeight="1" x14ac:dyDescent="0.15">
      <c r="C20" s="488"/>
      <c r="D20" s="488"/>
      <c r="E20" s="488"/>
      <c r="F20" s="488"/>
      <c r="G20" s="488"/>
      <c r="H20" s="488"/>
      <c r="I20" s="488"/>
      <c r="J20" s="488"/>
      <c r="K20" s="488"/>
      <c r="L20" s="488"/>
    </row>
    <row r="21" spans="3:12" x14ac:dyDescent="0.15">
      <c r="C21" s="488"/>
      <c r="D21" s="488"/>
      <c r="E21" s="488"/>
      <c r="F21" s="488"/>
      <c r="G21" s="488"/>
      <c r="H21" s="488"/>
      <c r="I21" s="488"/>
      <c r="J21" s="488"/>
      <c r="K21" s="488"/>
      <c r="L21" s="488"/>
    </row>
    <row r="22" spans="3:12" x14ac:dyDescent="0.15">
      <c r="C22" s="488" t="s">
        <v>314</v>
      </c>
      <c r="D22" s="488"/>
      <c r="E22" s="488"/>
      <c r="F22" s="488"/>
      <c r="G22" s="488"/>
      <c r="H22" s="488"/>
      <c r="I22" s="488"/>
      <c r="J22" s="488"/>
      <c r="K22" s="488"/>
      <c r="L22" s="488"/>
    </row>
    <row r="23" spans="3:12" x14ac:dyDescent="0.15">
      <c r="C23" s="488"/>
      <c r="D23" s="488"/>
      <c r="E23" s="488"/>
      <c r="F23" s="488"/>
      <c r="G23" s="488"/>
      <c r="H23" s="488"/>
      <c r="I23" s="488"/>
      <c r="J23" s="488"/>
      <c r="K23" s="488"/>
      <c r="L23" s="488"/>
    </row>
  </sheetData>
  <mergeCells count="3">
    <mergeCell ref="C14:L14"/>
    <mergeCell ref="C19:L21"/>
    <mergeCell ref="C22:L23"/>
  </mergeCells>
  <phoneticPr fontId="1"/>
  <pageMargins left="1.041666666666666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topLeftCell="A4" zoomScale="90" zoomScaleNormal="70" zoomScaleSheetLayoutView="90" workbookViewId="0">
      <selection activeCell="J13" sqref="J13"/>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67" t="s">
        <v>221</v>
      </c>
      <c r="J3" s="2"/>
      <c r="K3" s="3"/>
    </row>
    <row r="4" spans="3:11" ht="24.95" customHeight="1" x14ac:dyDescent="0.15">
      <c r="C4" s="489" t="s">
        <v>110</v>
      </c>
      <c r="D4" s="489"/>
      <c r="E4" s="489"/>
      <c r="F4" s="489" t="s">
        <v>111</v>
      </c>
      <c r="G4" s="489"/>
      <c r="H4" s="489"/>
      <c r="I4" s="489"/>
      <c r="J4" s="166" t="s">
        <v>51</v>
      </c>
    </row>
    <row r="5" spans="3:11" ht="24.95" customHeight="1" x14ac:dyDescent="0.15">
      <c r="C5" s="166" t="s">
        <v>112</v>
      </c>
      <c r="D5" s="166" t="s">
        <v>113</v>
      </c>
      <c r="E5" s="166" t="s">
        <v>114</v>
      </c>
      <c r="F5" s="166" t="s">
        <v>112</v>
      </c>
      <c r="G5" s="166" t="s">
        <v>115</v>
      </c>
      <c r="H5" s="166" t="s">
        <v>116</v>
      </c>
      <c r="I5" s="166" t="s">
        <v>114</v>
      </c>
      <c r="J5" s="166" t="s">
        <v>117</v>
      </c>
    </row>
    <row r="6" spans="3:11" ht="30" customHeight="1" x14ac:dyDescent="0.15">
      <c r="C6" s="168"/>
      <c r="D6" s="169"/>
      <c r="E6" s="170"/>
      <c r="F6" s="168"/>
      <c r="G6" s="169"/>
      <c r="H6" s="169"/>
      <c r="I6" s="170"/>
      <c r="J6" s="168"/>
    </row>
    <row r="7" spans="3:11" ht="30" customHeight="1" x14ac:dyDescent="0.15">
      <c r="C7" s="168"/>
      <c r="D7" s="169"/>
      <c r="E7" s="170"/>
      <c r="F7" s="168"/>
      <c r="G7" s="169"/>
      <c r="H7" s="169"/>
      <c r="I7" s="170"/>
      <c r="J7" s="168"/>
    </row>
    <row r="8" spans="3:11" ht="30" customHeight="1" x14ac:dyDescent="0.15">
      <c r="C8" s="168"/>
      <c r="D8" s="169"/>
      <c r="E8" s="170"/>
      <c r="F8" s="168"/>
      <c r="G8" s="169"/>
      <c r="H8" s="169"/>
      <c r="I8" s="170"/>
      <c r="J8" s="168"/>
    </row>
    <row r="9" spans="3:11" ht="30" customHeight="1" x14ac:dyDescent="0.15">
      <c r="C9" s="168"/>
      <c r="D9" s="169"/>
      <c r="E9" s="170"/>
      <c r="F9" s="168"/>
      <c r="G9" s="169"/>
      <c r="H9" s="169"/>
      <c r="I9" s="170"/>
      <c r="J9" s="168"/>
    </row>
    <row r="10" spans="3:11" ht="30" customHeight="1" x14ac:dyDescent="0.15">
      <c r="C10" s="168"/>
      <c r="D10" s="169"/>
      <c r="E10" s="170"/>
      <c r="F10" s="168"/>
      <c r="G10" s="169"/>
      <c r="H10" s="169"/>
      <c r="I10" s="170"/>
      <c r="J10" s="168"/>
    </row>
    <row r="11" spans="3:11" ht="30" customHeight="1" x14ac:dyDescent="0.15">
      <c r="C11" s="168"/>
      <c r="D11" s="169"/>
      <c r="E11" s="170"/>
      <c r="F11" s="168"/>
      <c r="G11" s="169"/>
      <c r="H11" s="169"/>
      <c r="I11" s="170"/>
      <c r="J11" s="168"/>
    </row>
    <row r="12" spans="3:11" ht="30" customHeight="1" x14ac:dyDescent="0.15">
      <c r="C12" s="168"/>
      <c r="D12" s="169"/>
      <c r="E12" s="170"/>
      <c r="F12" s="168"/>
      <c r="G12" s="169"/>
      <c r="H12" s="169"/>
      <c r="I12" s="170"/>
      <c r="J12" s="168"/>
    </row>
    <row r="13" spans="3:11" ht="30" customHeight="1" x14ac:dyDescent="0.15">
      <c r="C13" s="168"/>
      <c r="D13" s="169"/>
      <c r="E13" s="170"/>
      <c r="F13" s="168"/>
      <c r="G13" s="169"/>
      <c r="H13" s="169"/>
      <c r="I13" s="170"/>
      <c r="J13" s="168"/>
    </row>
    <row r="14" spans="3:11" ht="30" customHeight="1" x14ac:dyDescent="0.15">
      <c r="C14" s="168"/>
      <c r="D14" s="169"/>
      <c r="E14" s="170"/>
      <c r="F14" s="168"/>
      <c r="G14" s="169"/>
      <c r="H14" s="169"/>
      <c r="I14" s="170"/>
      <c r="J14" s="168"/>
    </row>
    <row r="15" spans="3:11" ht="30" customHeight="1" x14ac:dyDescent="0.15">
      <c r="C15" s="168"/>
      <c r="D15" s="169"/>
      <c r="E15" s="170"/>
      <c r="F15" s="168"/>
      <c r="G15" s="169"/>
      <c r="H15" s="169"/>
      <c r="I15" s="170"/>
      <c r="J15" s="168"/>
    </row>
    <row r="16" spans="3:11" ht="30" customHeight="1" x14ac:dyDescent="0.15">
      <c r="C16" s="168"/>
      <c r="D16" s="169"/>
      <c r="E16" s="170"/>
      <c r="F16" s="168"/>
      <c r="G16" s="169"/>
      <c r="H16" s="169"/>
      <c r="I16" s="170"/>
      <c r="J16" s="168"/>
    </row>
    <row r="17" spans="3:10" ht="30" customHeight="1" x14ac:dyDescent="0.15">
      <c r="C17" s="168"/>
      <c r="D17" s="169"/>
      <c r="E17" s="170"/>
      <c r="F17" s="168"/>
      <c r="G17" s="169"/>
      <c r="H17" s="169"/>
      <c r="I17" s="170"/>
      <c r="J17" s="168"/>
    </row>
    <row r="18" spans="3:10" ht="30" customHeight="1" x14ac:dyDescent="0.15">
      <c r="C18" s="168"/>
      <c r="D18" s="169"/>
      <c r="E18" s="170"/>
      <c r="F18" s="168"/>
      <c r="G18" s="169"/>
      <c r="H18" s="169"/>
      <c r="I18" s="170"/>
      <c r="J18" s="168"/>
    </row>
    <row r="19" spans="3:10" ht="30" customHeight="1" x14ac:dyDescent="0.15">
      <c r="C19" s="168"/>
      <c r="D19" s="169"/>
      <c r="E19" s="170"/>
      <c r="F19" s="168"/>
      <c r="G19" s="169"/>
      <c r="H19" s="169"/>
      <c r="I19" s="170"/>
      <c r="J19" s="168"/>
    </row>
    <row r="20" spans="3:10" ht="30" customHeight="1" x14ac:dyDescent="0.15">
      <c r="C20" s="168"/>
      <c r="D20" s="169"/>
      <c r="E20" s="170"/>
      <c r="F20" s="168"/>
      <c r="G20" s="169"/>
      <c r="H20" s="169"/>
      <c r="I20" s="170"/>
      <c r="J20" s="168"/>
    </row>
    <row r="21" spans="3:10" ht="30" customHeight="1" x14ac:dyDescent="0.15">
      <c r="C21" s="168"/>
      <c r="D21" s="169"/>
      <c r="E21" s="170"/>
      <c r="F21" s="168"/>
      <c r="G21" s="169"/>
      <c r="H21" s="169"/>
      <c r="I21" s="170"/>
      <c r="J21" s="168"/>
    </row>
    <row r="22" spans="3:10" ht="30" customHeight="1" x14ac:dyDescent="0.15">
      <c r="C22" s="168"/>
      <c r="D22" s="169"/>
      <c r="E22" s="170"/>
      <c r="F22" s="168"/>
      <c r="G22" s="169"/>
      <c r="H22" s="169"/>
      <c r="I22" s="170"/>
      <c r="J22" s="168"/>
    </row>
    <row r="23" spans="3:10" ht="30" customHeight="1" x14ac:dyDescent="0.15">
      <c r="C23" s="168"/>
      <c r="D23" s="169"/>
      <c r="E23" s="170"/>
      <c r="F23" s="168"/>
      <c r="G23" s="169"/>
      <c r="H23" s="169"/>
      <c r="I23" s="170"/>
      <c r="J23" s="168"/>
    </row>
    <row r="24" spans="3:10" ht="30" customHeight="1" x14ac:dyDescent="0.15">
      <c r="C24" s="168"/>
      <c r="D24" s="169"/>
      <c r="E24" s="170"/>
      <c r="F24" s="168"/>
      <c r="G24" s="169"/>
      <c r="H24" s="169"/>
      <c r="I24" s="170"/>
      <c r="J24" s="168"/>
    </row>
    <row r="25" spans="3:10" ht="30" customHeight="1" x14ac:dyDescent="0.15">
      <c r="C25" s="168"/>
      <c r="D25" s="169"/>
      <c r="E25" s="170"/>
      <c r="F25" s="168"/>
      <c r="G25" s="169"/>
      <c r="H25" s="169"/>
      <c r="I25" s="170"/>
      <c r="J25" s="168"/>
    </row>
    <row r="26" spans="3:10" ht="30" customHeight="1" x14ac:dyDescent="0.15">
      <c r="C26" s="168"/>
      <c r="D26" s="169"/>
      <c r="E26" s="170"/>
      <c r="F26" s="168"/>
      <c r="G26" s="169"/>
      <c r="H26" s="169"/>
      <c r="I26" s="170"/>
      <c r="J26" s="168"/>
    </row>
    <row r="27" spans="3:10" ht="30" customHeight="1" x14ac:dyDescent="0.15">
      <c r="C27" s="168"/>
      <c r="D27" s="169"/>
      <c r="E27" s="170"/>
      <c r="F27" s="168"/>
      <c r="G27" s="169"/>
      <c r="H27" s="169"/>
      <c r="I27" s="170"/>
      <c r="J27" s="168"/>
    </row>
    <row r="28" spans="3:10" ht="30" customHeight="1" x14ac:dyDescent="0.15">
      <c r="C28" s="168"/>
      <c r="D28" s="169"/>
      <c r="E28" s="170"/>
      <c r="F28" s="168"/>
      <c r="G28" s="169"/>
      <c r="H28" s="169"/>
      <c r="I28" s="170"/>
      <c r="J28" s="168"/>
    </row>
    <row r="29" spans="3:10" ht="30" customHeight="1" x14ac:dyDescent="0.15">
      <c r="C29" s="168"/>
      <c r="D29" s="169"/>
      <c r="E29" s="170"/>
      <c r="F29" s="168"/>
      <c r="G29" s="169"/>
      <c r="H29" s="169"/>
      <c r="I29" s="170"/>
      <c r="J29" s="168"/>
    </row>
    <row r="30" spans="3:10" ht="30" customHeight="1" x14ac:dyDescent="0.15">
      <c r="C30" s="168"/>
      <c r="D30" s="169"/>
      <c r="E30" s="170"/>
      <c r="F30" s="168"/>
      <c r="G30" s="169"/>
      <c r="H30" s="169"/>
      <c r="I30" s="170"/>
      <c r="J30" s="168"/>
    </row>
    <row r="31" spans="3:10" ht="30" customHeight="1" x14ac:dyDescent="0.15">
      <c r="C31" s="168"/>
      <c r="D31" s="169"/>
      <c r="E31" s="170"/>
      <c r="F31" s="168"/>
      <c r="G31" s="169"/>
      <c r="H31" s="169"/>
      <c r="I31" s="170"/>
      <c r="J31" s="168"/>
    </row>
    <row r="32" spans="3:10" ht="30" customHeight="1" x14ac:dyDescent="0.15">
      <c r="C32" s="168"/>
      <c r="D32" s="169"/>
      <c r="E32" s="170"/>
      <c r="F32" s="168"/>
      <c r="G32" s="169"/>
      <c r="H32" s="169"/>
      <c r="I32" s="170"/>
      <c r="J32" s="168"/>
    </row>
    <row r="33" spans="3:10" ht="30" customHeight="1" x14ac:dyDescent="0.15">
      <c r="C33" s="168"/>
      <c r="D33" s="169"/>
      <c r="E33" s="170"/>
      <c r="F33" s="168"/>
      <c r="G33" s="169"/>
      <c r="H33" s="169"/>
      <c r="I33" s="170"/>
      <c r="J33" s="168"/>
    </row>
    <row r="34" spans="3:10" ht="30" customHeight="1" x14ac:dyDescent="0.15">
      <c r="C34" s="168"/>
      <c r="D34" s="169"/>
      <c r="E34" s="170"/>
      <c r="F34" s="168"/>
      <c r="G34" s="169"/>
      <c r="H34" s="169"/>
      <c r="I34" s="170"/>
      <c r="J34" s="168"/>
    </row>
    <row r="35" spans="3:10" ht="30" customHeight="1" x14ac:dyDescent="0.15">
      <c r="C35" s="168"/>
      <c r="D35" s="169"/>
      <c r="E35" s="170"/>
      <c r="F35" s="168"/>
      <c r="G35" s="169"/>
      <c r="H35" s="169"/>
      <c r="I35" s="170"/>
      <c r="J35" s="168"/>
    </row>
    <row r="36" spans="3:10" ht="30" customHeight="1" x14ac:dyDescent="0.15">
      <c r="C36" s="168"/>
      <c r="D36" s="169"/>
      <c r="E36" s="170"/>
      <c r="F36" s="168"/>
      <c r="G36" s="169"/>
      <c r="H36" s="169"/>
      <c r="I36" s="170"/>
      <c r="J36" s="168"/>
    </row>
    <row r="37" spans="3:10" ht="30" customHeight="1" x14ac:dyDescent="0.15">
      <c r="C37" s="168"/>
      <c r="D37" s="169"/>
      <c r="E37" s="170"/>
      <c r="F37" s="168"/>
      <c r="G37" s="169"/>
      <c r="H37" s="169"/>
      <c r="I37" s="170"/>
      <c r="J37" s="168"/>
    </row>
    <row r="38" spans="3:10" ht="30" customHeight="1" x14ac:dyDescent="0.15">
      <c r="C38" s="168"/>
      <c r="D38" s="169"/>
      <c r="E38" s="170"/>
      <c r="F38" s="168"/>
      <c r="G38" s="169"/>
      <c r="H38" s="169"/>
      <c r="I38" s="170"/>
      <c r="J38" s="168"/>
    </row>
    <row r="39" spans="3:10" ht="30" customHeight="1" x14ac:dyDescent="0.15">
      <c r="C39" s="168"/>
      <c r="D39" s="169"/>
      <c r="E39" s="170"/>
      <c r="F39" s="168"/>
      <c r="G39" s="169"/>
      <c r="H39" s="169"/>
      <c r="I39" s="170"/>
      <c r="J39" s="168"/>
    </row>
    <row r="40" spans="3:10" ht="30" customHeight="1" x14ac:dyDescent="0.15">
      <c r="C40" s="168"/>
      <c r="D40" s="169"/>
      <c r="E40" s="170"/>
      <c r="F40" s="168"/>
      <c r="G40" s="169"/>
      <c r="H40" s="169"/>
      <c r="I40" s="170"/>
      <c r="J40" s="168"/>
    </row>
    <row r="41" spans="3:10" ht="30" customHeight="1" x14ac:dyDescent="0.15">
      <c r="C41" s="168"/>
      <c r="D41" s="169"/>
      <c r="E41" s="170"/>
      <c r="F41" s="168"/>
      <c r="G41" s="169"/>
      <c r="H41" s="169"/>
      <c r="I41" s="170"/>
      <c r="J41" s="168"/>
    </row>
    <row r="42" spans="3:10" ht="30" customHeight="1" x14ac:dyDescent="0.15">
      <c r="C42" s="168"/>
      <c r="D42" s="169"/>
      <c r="E42" s="170"/>
      <c r="F42" s="168"/>
      <c r="G42" s="169"/>
      <c r="H42" s="169"/>
      <c r="I42" s="170"/>
      <c r="J42" s="168"/>
    </row>
    <row r="43" spans="3:10" ht="30" customHeight="1" x14ac:dyDescent="0.15">
      <c r="C43" s="168"/>
      <c r="D43" s="169"/>
      <c r="E43" s="170"/>
      <c r="F43" s="168"/>
      <c r="G43" s="169"/>
      <c r="H43" s="169"/>
      <c r="I43" s="170"/>
      <c r="J43" s="168"/>
    </row>
    <row r="44" spans="3:10" ht="30" customHeight="1" x14ac:dyDescent="0.15">
      <c r="C44" s="168"/>
      <c r="D44" s="169"/>
      <c r="E44" s="170"/>
      <c r="F44" s="168"/>
      <c r="G44" s="169"/>
      <c r="H44" s="169"/>
      <c r="I44" s="170"/>
      <c r="J44" s="168"/>
    </row>
    <row r="45" spans="3:10" ht="30" customHeight="1" x14ac:dyDescent="0.15">
      <c r="C45" s="168"/>
      <c r="D45" s="169"/>
      <c r="E45" s="170"/>
      <c r="F45" s="168"/>
      <c r="G45" s="169"/>
      <c r="H45" s="169"/>
      <c r="I45" s="170"/>
      <c r="J45" s="168"/>
    </row>
    <row r="46" spans="3:10" ht="30" customHeight="1" x14ac:dyDescent="0.15">
      <c r="C46" s="168"/>
      <c r="D46" s="169"/>
      <c r="E46" s="170"/>
      <c r="F46" s="168"/>
      <c r="G46" s="169"/>
      <c r="H46" s="169"/>
      <c r="I46" s="170"/>
      <c r="J46" s="168"/>
    </row>
    <row r="47" spans="3:10" ht="30" customHeight="1" x14ac:dyDescent="0.15">
      <c r="C47" s="168"/>
      <c r="D47" s="169"/>
      <c r="E47" s="170"/>
      <c r="F47" s="168"/>
      <c r="G47" s="169"/>
      <c r="H47" s="169"/>
      <c r="I47" s="170"/>
      <c r="J47" s="168"/>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T34"/>
  <sheetViews>
    <sheetView view="pageBreakPreview" topLeftCell="A13" zoomScale="90" zoomScaleNormal="85" zoomScaleSheetLayoutView="90" workbookViewId="0">
      <selection activeCell="J17" sqref="J17:K17"/>
    </sheetView>
  </sheetViews>
  <sheetFormatPr defaultColWidth="2.75" defaultRowHeight="12" x14ac:dyDescent="0.15"/>
  <cols>
    <col min="1" max="2" width="2.75" style="171"/>
    <col min="3" max="3" width="1.875" style="171" customWidth="1"/>
    <col min="4" max="17" width="6.375" style="171" customWidth="1"/>
    <col min="18" max="16384" width="2.75" style="171"/>
  </cols>
  <sheetData>
    <row r="1" spans="4:20" ht="21" customHeight="1" x14ac:dyDescent="0.15"/>
    <row r="3" spans="4:20" ht="36.75" customHeight="1" x14ac:dyDescent="0.15">
      <c r="D3" s="167" t="s">
        <v>222</v>
      </c>
      <c r="E3" s="167"/>
      <c r="P3" s="45"/>
      <c r="Q3" s="45"/>
      <c r="R3" s="45"/>
      <c r="S3" s="45"/>
      <c r="T3" s="172"/>
    </row>
    <row r="4" spans="4:20" ht="30" customHeight="1" x14ac:dyDescent="0.15">
      <c r="J4" s="493"/>
      <c r="K4" s="493"/>
    </row>
    <row r="5" spans="4:20" ht="20.100000000000001" customHeight="1" x14ac:dyDescent="0.15">
      <c r="J5" s="493"/>
      <c r="K5" s="493"/>
    </row>
    <row r="6" spans="4:20" ht="20.100000000000001" customHeight="1" x14ac:dyDescent="0.15">
      <c r="J6" s="173"/>
      <c r="K6" s="173"/>
    </row>
    <row r="7" spans="4:20" ht="20.100000000000001" customHeight="1" x14ac:dyDescent="0.15"/>
    <row r="8" spans="4:20" ht="30" customHeight="1" x14ac:dyDescent="0.15">
      <c r="D8" s="493"/>
      <c r="E8" s="493"/>
      <c r="G8" s="493"/>
      <c r="H8" s="493"/>
      <c r="J8" s="493"/>
      <c r="K8" s="493"/>
      <c r="M8" s="493"/>
      <c r="N8" s="493"/>
      <c r="P8" s="493"/>
      <c r="Q8" s="493"/>
      <c r="R8" s="173"/>
    </row>
    <row r="9" spans="4:20" ht="20.100000000000001" customHeight="1" x14ac:dyDescent="0.15">
      <c r="D9" s="493"/>
      <c r="E9" s="493"/>
      <c r="G9" s="493"/>
      <c r="H9" s="493"/>
      <c r="J9" s="493"/>
      <c r="K9" s="493"/>
      <c r="M9" s="493"/>
      <c r="N9" s="493"/>
      <c r="P9" s="493"/>
      <c r="Q9" s="493"/>
      <c r="R9" s="173"/>
    </row>
    <row r="10" spans="4:20" ht="20.100000000000001" customHeight="1" x14ac:dyDescent="0.15">
      <c r="D10" s="173"/>
      <c r="E10" s="173"/>
      <c r="G10" s="173"/>
      <c r="H10" s="173"/>
      <c r="J10" s="173"/>
      <c r="K10" s="173"/>
      <c r="M10" s="173"/>
      <c r="N10" s="173"/>
      <c r="P10" s="173"/>
      <c r="Q10" s="173"/>
      <c r="R10" s="173"/>
    </row>
    <row r="11" spans="4:20" ht="30" customHeight="1" x14ac:dyDescent="0.15">
      <c r="D11" s="493"/>
      <c r="E11" s="493"/>
      <c r="G11" s="493"/>
      <c r="H11" s="493"/>
      <c r="J11" s="493"/>
      <c r="K11" s="493"/>
      <c r="M11" s="493"/>
      <c r="N11" s="493"/>
      <c r="P11" s="493"/>
      <c r="Q11" s="493"/>
      <c r="R11" s="173"/>
    </row>
    <row r="12" spans="4:20" ht="20.100000000000001" customHeight="1" x14ac:dyDescent="0.15">
      <c r="D12" s="493"/>
      <c r="E12" s="493"/>
      <c r="G12" s="493"/>
      <c r="H12" s="493"/>
      <c r="J12" s="493"/>
      <c r="K12" s="493"/>
      <c r="M12" s="493"/>
      <c r="N12" s="493"/>
      <c r="P12" s="493"/>
      <c r="Q12" s="493"/>
      <c r="R12" s="173"/>
    </row>
    <row r="13" spans="4:20" ht="20.100000000000001" customHeight="1" x14ac:dyDescent="0.15">
      <c r="D13" s="173"/>
      <c r="E13" s="173"/>
      <c r="G13" s="173"/>
      <c r="H13" s="173"/>
      <c r="J13" s="173"/>
      <c r="K13" s="173"/>
      <c r="M13" s="173"/>
      <c r="N13" s="173"/>
      <c r="P13" s="173"/>
      <c r="Q13" s="173"/>
      <c r="R13" s="173"/>
    </row>
    <row r="14" spans="4:20" ht="30" customHeight="1" x14ac:dyDescent="0.15">
      <c r="D14" s="493"/>
      <c r="E14" s="493"/>
      <c r="G14" s="493"/>
      <c r="H14" s="493"/>
      <c r="J14" s="493"/>
      <c r="K14" s="493"/>
      <c r="M14" s="493"/>
      <c r="N14" s="493"/>
      <c r="P14" s="493"/>
      <c r="Q14" s="493"/>
      <c r="R14" s="173"/>
    </row>
    <row r="15" spans="4:20" ht="20.100000000000001" customHeight="1" x14ac:dyDescent="0.15">
      <c r="D15" s="493"/>
      <c r="E15" s="493"/>
      <c r="G15" s="493"/>
      <c r="H15" s="493"/>
      <c r="J15" s="493"/>
      <c r="K15" s="493"/>
      <c r="M15" s="493"/>
      <c r="N15" s="493"/>
      <c r="P15" s="493"/>
      <c r="Q15" s="493"/>
      <c r="R15" s="173"/>
    </row>
    <row r="16" spans="4:20" ht="20.100000000000001" customHeight="1" x14ac:dyDescent="0.15">
      <c r="D16" s="173"/>
      <c r="E16" s="173"/>
      <c r="G16" s="173"/>
      <c r="H16" s="173"/>
      <c r="J16" s="173"/>
      <c r="K16" s="173"/>
      <c r="M16" s="173"/>
      <c r="N16" s="173"/>
      <c r="P16" s="173"/>
      <c r="Q16" s="173"/>
      <c r="R16" s="173"/>
    </row>
    <row r="17" spans="4:18" ht="30" customHeight="1" x14ac:dyDescent="0.15">
      <c r="D17" s="493"/>
      <c r="E17" s="493"/>
      <c r="G17" s="493"/>
      <c r="H17" s="493"/>
      <c r="J17" s="493"/>
      <c r="K17" s="493"/>
      <c r="M17" s="493"/>
      <c r="N17" s="493"/>
      <c r="P17" s="493"/>
      <c r="Q17" s="493"/>
      <c r="R17" s="173"/>
    </row>
    <row r="18" spans="4:18" ht="20.100000000000001" customHeight="1" x14ac:dyDescent="0.15">
      <c r="D18" s="493"/>
      <c r="E18" s="493"/>
      <c r="G18" s="493"/>
      <c r="H18" s="493"/>
      <c r="J18" s="493"/>
      <c r="K18" s="493"/>
      <c r="M18" s="493"/>
      <c r="N18" s="493"/>
      <c r="P18" s="493"/>
      <c r="Q18" s="493"/>
      <c r="R18" s="173"/>
    </row>
    <row r="19" spans="4:18" ht="20.100000000000001" customHeight="1" x14ac:dyDescent="0.15">
      <c r="D19" s="173"/>
      <c r="E19" s="173"/>
      <c r="G19" s="173"/>
      <c r="H19" s="173"/>
      <c r="J19" s="173"/>
      <c r="K19" s="173"/>
      <c r="M19" s="173"/>
      <c r="N19" s="173"/>
      <c r="P19" s="173"/>
      <c r="Q19" s="173"/>
      <c r="R19" s="173"/>
    </row>
    <row r="20" spans="4:18" ht="30" customHeight="1" x14ac:dyDescent="0.15">
      <c r="D20" s="493"/>
      <c r="E20" s="493"/>
      <c r="G20" s="493"/>
      <c r="H20" s="493"/>
      <c r="J20" s="493"/>
      <c r="K20" s="493"/>
      <c r="M20" s="493"/>
      <c r="N20" s="493"/>
      <c r="P20" s="493"/>
      <c r="Q20" s="493"/>
      <c r="R20" s="173"/>
    </row>
    <row r="21" spans="4:18" ht="20.100000000000001" customHeight="1" x14ac:dyDescent="0.15">
      <c r="D21" s="493"/>
      <c r="E21" s="493"/>
      <c r="G21" s="493"/>
      <c r="H21" s="493"/>
      <c r="J21" s="493"/>
      <c r="K21" s="493"/>
      <c r="M21" s="493"/>
      <c r="N21" s="493"/>
      <c r="P21" s="493"/>
      <c r="Q21" s="493"/>
      <c r="R21" s="173"/>
    </row>
    <row r="22" spans="4:18" ht="20.100000000000001" customHeight="1" x14ac:dyDescent="0.15">
      <c r="D22" s="173"/>
      <c r="E22" s="173"/>
      <c r="G22" s="173"/>
      <c r="H22" s="173"/>
      <c r="J22" s="173"/>
      <c r="K22" s="173"/>
      <c r="M22" s="173"/>
      <c r="N22" s="173"/>
      <c r="P22" s="173"/>
      <c r="Q22" s="173"/>
      <c r="R22" s="173"/>
    </row>
    <row r="23" spans="4:18" ht="30" customHeight="1" x14ac:dyDescent="0.15"/>
    <row r="24" spans="4:18" ht="20.100000000000001" customHeight="1" x14ac:dyDescent="0.15">
      <c r="D24" s="138" t="s">
        <v>223</v>
      </c>
      <c r="E24" s="174"/>
    </row>
    <row r="25" spans="4:18" ht="7.5" customHeight="1" x14ac:dyDescent="0.15"/>
    <row r="26" spans="4:18" ht="30" customHeight="1" x14ac:dyDescent="0.15">
      <c r="D26" s="492" t="s">
        <v>227</v>
      </c>
      <c r="E26" s="492"/>
      <c r="F26" s="492"/>
      <c r="G26" s="492" t="s">
        <v>228</v>
      </c>
      <c r="H26" s="492"/>
      <c r="I26" s="492" t="s">
        <v>229</v>
      </c>
      <c r="J26" s="492"/>
      <c r="K26" s="494" t="s">
        <v>230</v>
      </c>
      <c r="L26" s="494"/>
      <c r="M26" s="492" t="s">
        <v>231</v>
      </c>
      <c r="N26" s="492"/>
      <c r="O26" s="492" t="s">
        <v>232</v>
      </c>
      <c r="P26" s="492"/>
      <c r="Q26" s="492"/>
      <c r="R26" s="163"/>
    </row>
    <row r="27" spans="4:18" ht="30" customHeight="1" x14ac:dyDescent="0.15">
      <c r="D27" s="490"/>
      <c r="E27" s="490"/>
      <c r="F27" s="490"/>
      <c r="G27" s="490"/>
      <c r="H27" s="490"/>
      <c r="I27" s="491"/>
      <c r="J27" s="491"/>
      <c r="K27" s="491"/>
      <c r="L27" s="491"/>
      <c r="M27" s="490"/>
      <c r="N27" s="490"/>
      <c r="O27" s="490"/>
      <c r="P27" s="490"/>
      <c r="Q27" s="490"/>
    </row>
    <row r="28" spans="4:18" ht="30" customHeight="1" x14ac:dyDescent="0.15">
      <c r="D28" s="490"/>
      <c r="E28" s="490"/>
      <c r="F28" s="490"/>
      <c r="G28" s="490"/>
      <c r="H28" s="490"/>
      <c r="I28" s="491"/>
      <c r="J28" s="491"/>
      <c r="K28" s="491"/>
      <c r="L28" s="491"/>
      <c r="M28" s="490"/>
      <c r="N28" s="490"/>
      <c r="O28" s="490"/>
      <c r="P28" s="490"/>
      <c r="Q28" s="490"/>
    </row>
    <row r="29" spans="4:18" ht="30" customHeight="1" x14ac:dyDescent="0.15">
      <c r="D29" s="490"/>
      <c r="E29" s="490"/>
      <c r="F29" s="490"/>
      <c r="G29" s="490"/>
      <c r="H29" s="490"/>
      <c r="I29" s="491"/>
      <c r="J29" s="491"/>
      <c r="K29" s="491"/>
      <c r="L29" s="491"/>
      <c r="M29" s="490"/>
      <c r="N29" s="490"/>
      <c r="O29" s="490"/>
      <c r="P29" s="490"/>
      <c r="Q29" s="490"/>
    </row>
    <row r="30" spans="4:18" ht="30" customHeight="1" x14ac:dyDescent="0.15">
      <c r="D30" s="490"/>
      <c r="E30" s="490"/>
      <c r="F30" s="490"/>
      <c r="G30" s="490"/>
      <c r="H30" s="490"/>
      <c r="I30" s="491"/>
      <c r="J30" s="491"/>
      <c r="K30" s="491"/>
      <c r="L30" s="491"/>
      <c r="M30" s="490"/>
      <c r="N30" s="490"/>
      <c r="O30" s="490"/>
      <c r="P30" s="490"/>
      <c r="Q30" s="490"/>
    </row>
    <row r="31" spans="4:18" ht="30" customHeight="1" x14ac:dyDescent="0.15">
      <c r="D31" s="490"/>
      <c r="E31" s="490"/>
      <c r="F31" s="490"/>
      <c r="G31" s="490"/>
      <c r="H31" s="490"/>
      <c r="I31" s="491"/>
      <c r="J31" s="491"/>
      <c r="K31" s="491"/>
      <c r="L31" s="491"/>
      <c r="M31" s="490"/>
      <c r="N31" s="490"/>
      <c r="O31" s="490"/>
      <c r="P31" s="490"/>
      <c r="Q31" s="490"/>
    </row>
    <row r="32" spans="4:18" ht="30" customHeight="1" x14ac:dyDescent="0.15">
      <c r="D32" s="490"/>
      <c r="E32" s="490"/>
      <c r="F32" s="490"/>
      <c r="G32" s="490"/>
      <c r="H32" s="490"/>
      <c r="I32" s="491"/>
      <c r="J32" s="491"/>
      <c r="K32" s="491"/>
      <c r="L32" s="491"/>
      <c r="M32" s="490"/>
      <c r="N32" s="490"/>
      <c r="O32" s="490"/>
      <c r="P32" s="490"/>
      <c r="Q32" s="490"/>
    </row>
    <row r="33" spans="4:17" ht="30" customHeight="1" x14ac:dyDescent="0.15">
      <c r="D33" s="490"/>
      <c r="E33" s="490"/>
      <c r="F33" s="490"/>
      <c r="G33" s="490"/>
      <c r="H33" s="490"/>
      <c r="I33" s="491"/>
      <c r="J33" s="491"/>
      <c r="K33" s="491"/>
      <c r="L33" s="491"/>
      <c r="M33" s="490"/>
      <c r="N33" s="490"/>
      <c r="O33" s="490"/>
      <c r="P33" s="490"/>
      <c r="Q33" s="490"/>
    </row>
    <row r="34" spans="4:17" ht="30" customHeight="1" x14ac:dyDescent="0.15">
      <c r="D34" s="490"/>
      <c r="E34" s="490"/>
      <c r="F34" s="490"/>
      <c r="G34" s="490"/>
      <c r="H34" s="490"/>
      <c r="I34" s="491"/>
      <c r="J34" s="491"/>
      <c r="K34" s="491"/>
      <c r="L34" s="491"/>
      <c r="M34" s="490"/>
      <c r="N34" s="490"/>
      <c r="O34" s="490"/>
      <c r="P34" s="490"/>
      <c r="Q34" s="490"/>
    </row>
  </sheetData>
  <mergeCells count="106">
    <mergeCell ref="P8:Q8"/>
    <mergeCell ref="P9:Q9"/>
    <mergeCell ref="D26:F26"/>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6:N26"/>
    <mergeCell ref="O26:Q26"/>
    <mergeCell ref="D27:F27"/>
    <mergeCell ref="G27:H27"/>
    <mergeCell ref="I27:J27"/>
    <mergeCell ref="K27:L27"/>
    <mergeCell ref="M27:N27"/>
    <mergeCell ref="O27:Q27"/>
    <mergeCell ref="J4:K4"/>
    <mergeCell ref="J5:K5"/>
    <mergeCell ref="G26:H26"/>
    <mergeCell ref="I26:J26"/>
    <mergeCell ref="K26:L26"/>
    <mergeCell ref="J20:K20"/>
    <mergeCell ref="J21:K21"/>
    <mergeCell ref="G20:H20"/>
    <mergeCell ref="G21:H21"/>
    <mergeCell ref="D20:E20"/>
    <mergeCell ref="D21:E21"/>
    <mergeCell ref="M18:N18"/>
    <mergeCell ref="P17:Q17"/>
    <mergeCell ref="P18:Q18"/>
    <mergeCell ref="P20:Q20"/>
    <mergeCell ref="P21:Q21"/>
    <mergeCell ref="O28:Q28"/>
    <mergeCell ref="D29:F29"/>
    <mergeCell ref="G29:H29"/>
    <mergeCell ref="I29:J29"/>
    <mergeCell ref="K29:L29"/>
    <mergeCell ref="M29:N29"/>
    <mergeCell ref="O29:Q29"/>
    <mergeCell ref="D28:F28"/>
    <mergeCell ref="G28:H28"/>
    <mergeCell ref="I28:J28"/>
    <mergeCell ref="K28:L28"/>
    <mergeCell ref="M28:N28"/>
    <mergeCell ref="O30:Q30"/>
    <mergeCell ref="D31:F31"/>
    <mergeCell ref="G31:H31"/>
    <mergeCell ref="I31:J31"/>
    <mergeCell ref="K31:L31"/>
    <mergeCell ref="M31:N31"/>
    <mergeCell ref="O31:Q31"/>
    <mergeCell ref="D30:F30"/>
    <mergeCell ref="G30:H30"/>
    <mergeCell ref="I30:J30"/>
    <mergeCell ref="K30:L30"/>
    <mergeCell ref="M30:N30"/>
    <mergeCell ref="O34:Q34"/>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s>
  <phoneticPr fontId="1"/>
  <printOptions horizontalCentered="1"/>
  <pageMargins left="0.31496062992125984" right="0.31496062992125984" top="0.41" bottom="0.4" header="0.17" footer="0.18"/>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25" zoomScaleNormal="100" zoomScaleSheetLayoutView="100" workbookViewId="0">
      <selection activeCell="I10" sqref="I10"/>
    </sheetView>
  </sheetViews>
  <sheetFormatPr defaultColWidth="1.75" defaultRowHeight="13.5" x14ac:dyDescent="0.15"/>
  <cols>
    <col min="1" max="2" width="1.75" style="175"/>
    <col min="3" max="3" width="1.25" style="175" customWidth="1"/>
    <col min="4" max="4" width="10.25" style="175" customWidth="1"/>
    <col min="5" max="6" width="14.375" style="175" customWidth="1"/>
    <col min="7" max="7" width="12.875" style="175" customWidth="1"/>
    <col min="8" max="8" width="13" style="175" customWidth="1"/>
    <col min="9" max="9" width="21.125" style="175" customWidth="1"/>
    <col min="10" max="10" width="1.5" style="175" customWidth="1"/>
    <col min="11" max="16384" width="1.75" style="175"/>
  </cols>
  <sheetData>
    <row r="2" spans="3:9" ht="7.5" customHeight="1" x14ac:dyDescent="0.15"/>
    <row r="3" spans="3:9" ht="18.75" x14ac:dyDescent="0.15">
      <c r="C3" s="167" t="s">
        <v>249</v>
      </c>
    </row>
    <row r="5" spans="3:9" ht="29.25" customHeight="1" x14ac:dyDescent="0.15">
      <c r="D5" s="176" t="s">
        <v>243</v>
      </c>
      <c r="E5" s="177" t="s">
        <v>240</v>
      </c>
      <c r="F5" s="177" t="s">
        <v>224</v>
      </c>
      <c r="G5" s="177" t="s">
        <v>241</v>
      </c>
      <c r="H5" s="177" t="s">
        <v>242</v>
      </c>
      <c r="I5" s="177" t="s">
        <v>226</v>
      </c>
    </row>
    <row r="6" spans="3:9" ht="30" customHeight="1" x14ac:dyDescent="0.15">
      <c r="D6" s="178"/>
      <c r="E6" s="178"/>
      <c r="F6" s="178"/>
      <c r="G6" s="178"/>
      <c r="H6" s="178"/>
      <c r="I6" s="179"/>
    </row>
    <row r="7" spans="3:9" ht="30" customHeight="1" x14ac:dyDescent="0.15">
      <c r="D7" s="178"/>
      <c r="E7" s="178"/>
      <c r="F7" s="178"/>
      <c r="G7" s="178"/>
      <c r="H7" s="178"/>
      <c r="I7" s="179"/>
    </row>
    <row r="8" spans="3:9" ht="30" customHeight="1" x14ac:dyDescent="0.15">
      <c r="D8" s="178"/>
      <c r="E8" s="178"/>
      <c r="F8" s="178"/>
      <c r="G8" s="178"/>
      <c r="H8" s="178"/>
      <c r="I8" s="179"/>
    </row>
    <row r="9" spans="3:9" ht="30" customHeight="1" x14ac:dyDescent="0.15">
      <c r="D9" s="178"/>
      <c r="E9" s="178"/>
      <c r="F9" s="178"/>
      <c r="G9" s="178"/>
      <c r="H9" s="178"/>
      <c r="I9" s="179"/>
    </row>
    <row r="10" spans="3:9" ht="30" customHeight="1" x14ac:dyDescent="0.15">
      <c r="D10" s="178"/>
      <c r="E10" s="178"/>
      <c r="F10" s="178"/>
      <c r="G10" s="178"/>
      <c r="H10" s="178"/>
      <c r="I10" s="179"/>
    </row>
    <row r="11" spans="3:9" ht="30" customHeight="1" x14ac:dyDescent="0.15">
      <c r="D11" s="178"/>
      <c r="E11" s="178"/>
      <c r="F11" s="178"/>
      <c r="G11" s="178"/>
      <c r="H11" s="178"/>
      <c r="I11" s="179"/>
    </row>
    <row r="12" spans="3:9" ht="30" customHeight="1" x14ac:dyDescent="0.15">
      <c r="D12" s="178"/>
      <c r="E12" s="178"/>
      <c r="F12" s="178"/>
      <c r="G12" s="178"/>
      <c r="H12" s="178"/>
      <c r="I12" s="179"/>
    </row>
    <row r="13" spans="3:9" ht="30" customHeight="1" x14ac:dyDescent="0.15">
      <c r="D13" s="178"/>
      <c r="E13" s="178"/>
      <c r="F13" s="178"/>
      <c r="G13" s="178"/>
      <c r="H13" s="178"/>
      <c r="I13" s="179"/>
    </row>
    <row r="14" spans="3:9" ht="30" customHeight="1" x14ac:dyDescent="0.15">
      <c r="D14" s="178"/>
      <c r="E14" s="178"/>
      <c r="F14" s="178"/>
      <c r="G14" s="178"/>
      <c r="H14" s="178"/>
      <c r="I14" s="179"/>
    </row>
    <row r="15" spans="3:9" ht="30" customHeight="1" x14ac:dyDescent="0.15">
      <c r="D15" s="178"/>
      <c r="E15" s="178"/>
      <c r="F15" s="178"/>
      <c r="G15" s="178"/>
      <c r="H15" s="178"/>
      <c r="I15" s="179"/>
    </row>
    <row r="16" spans="3:9" ht="30" customHeight="1" x14ac:dyDescent="0.15">
      <c r="D16" s="178"/>
      <c r="E16" s="178"/>
      <c r="F16" s="178"/>
      <c r="G16" s="178"/>
      <c r="H16" s="178"/>
      <c r="I16" s="179"/>
    </row>
    <row r="17" spans="4:9" ht="30" customHeight="1" x14ac:dyDescent="0.15">
      <c r="D17" s="178"/>
      <c r="E17" s="178"/>
      <c r="F17" s="178"/>
      <c r="G17" s="178"/>
      <c r="H17" s="178"/>
      <c r="I17" s="179"/>
    </row>
    <row r="18" spans="4:9" ht="30" customHeight="1" x14ac:dyDescent="0.15">
      <c r="D18" s="178"/>
      <c r="E18" s="178"/>
      <c r="F18" s="178"/>
      <c r="G18" s="178"/>
      <c r="H18" s="178"/>
      <c r="I18" s="179"/>
    </row>
    <row r="19" spans="4:9" ht="30" customHeight="1" x14ac:dyDescent="0.15">
      <c r="D19" s="178"/>
      <c r="E19" s="178"/>
      <c r="F19" s="178"/>
      <c r="G19" s="178"/>
      <c r="H19" s="178"/>
      <c r="I19" s="179"/>
    </row>
    <row r="20" spans="4:9" ht="30" customHeight="1" x14ac:dyDescent="0.15">
      <c r="D20" s="178"/>
      <c r="E20" s="178"/>
      <c r="F20" s="178"/>
      <c r="G20" s="178"/>
      <c r="H20" s="178"/>
      <c r="I20" s="179"/>
    </row>
    <row r="21" spans="4:9" ht="30" customHeight="1" x14ac:dyDescent="0.15">
      <c r="D21" s="178"/>
      <c r="E21" s="178"/>
      <c r="F21" s="178"/>
      <c r="G21" s="178"/>
      <c r="H21" s="178"/>
      <c r="I21" s="179"/>
    </row>
    <row r="22" spans="4:9" ht="30" customHeight="1" x14ac:dyDescent="0.15">
      <c r="D22" s="178"/>
      <c r="E22" s="178"/>
      <c r="F22" s="178"/>
      <c r="G22" s="178"/>
      <c r="H22" s="178"/>
      <c r="I22" s="179"/>
    </row>
    <row r="23" spans="4:9" ht="30" customHeight="1" x14ac:dyDescent="0.15">
      <c r="D23" s="178"/>
      <c r="E23" s="178"/>
      <c r="F23" s="178"/>
      <c r="G23" s="178"/>
      <c r="H23" s="178"/>
      <c r="I23" s="179"/>
    </row>
    <row r="24" spans="4:9" ht="30" customHeight="1" x14ac:dyDescent="0.15">
      <c r="D24" s="178"/>
      <c r="E24" s="178"/>
      <c r="F24" s="178"/>
      <c r="G24" s="178"/>
      <c r="H24" s="178"/>
      <c r="I24" s="179"/>
    </row>
    <row r="25" spans="4:9" ht="30" customHeight="1" x14ac:dyDescent="0.15">
      <c r="D25" s="178"/>
      <c r="E25" s="178"/>
      <c r="F25" s="178"/>
      <c r="G25" s="178"/>
      <c r="H25" s="178"/>
      <c r="I25" s="179"/>
    </row>
    <row r="26" spans="4:9" ht="30" customHeight="1" x14ac:dyDescent="0.15">
      <c r="D26" s="178"/>
      <c r="E26" s="178"/>
      <c r="F26" s="178"/>
      <c r="G26" s="178"/>
      <c r="H26" s="178"/>
      <c r="I26" s="179"/>
    </row>
    <row r="27" spans="4:9" ht="15" customHeight="1" x14ac:dyDescent="0.15">
      <c r="D27" s="180"/>
      <c r="E27" s="180"/>
      <c r="F27" s="180"/>
      <c r="G27" s="180"/>
      <c r="H27" s="180"/>
      <c r="I27" s="181"/>
    </row>
    <row r="28" spans="4:9" ht="15.75" customHeight="1" x14ac:dyDescent="0.15">
      <c r="D28" s="175" t="s">
        <v>244</v>
      </c>
    </row>
    <row r="29" spans="4:9" ht="15.75" customHeight="1" x14ac:dyDescent="0.15">
      <c r="D29" s="175" t="s">
        <v>245</v>
      </c>
    </row>
    <row r="30" spans="4:9" ht="15.75" customHeight="1" x14ac:dyDescent="0.15">
      <c r="D30" s="175" t="s">
        <v>246</v>
      </c>
    </row>
    <row r="31" spans="4:9" ht="15.75" customHeight="1" x14ac:dyDescent="0.15">
      <c r="D31" s="175" t="s">
        <v>247</v>
      </c>
    </row>
    <row r="32" spans="4:9" ht="15.75" customHeight="1" x14ac:dyDescent="0.15">
      <c r="D32" s="175" t="s">
        <v>248</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4"/>
  <sheetViews>
    <sheetView view="pageBreakPreview" topLeftCell="A16" zoomScale="90" zoomScaleNormal="90" zoomScaleSheetLayoutView="90" workbookViewId="0">
      <selection activeCell="P15" sqref="P15"/>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67" t="s">
        <v>221</v>
      </c>
    </row>
    <row r="4" spans="3:6" s="4" customFormat="1" ht="15" thickBot="1" x14ac:dyDescent="0.2"/>
    <row r="5" spans="3:6" s="4" customFormat="1" ht="35.1" customHeight="1" thickBot="1" x14ac:dyDescent="0.2">
      <c r="C5" s="495" t="s">
        <v>235</v>
      </c>
      <c r="D5" s="496"/>
      <c r="E5" s="496"/>
      <c r="F5" s="497"/>
    </row>
    <row r="6" spans="3:6" s="4" customFormat="1" ht="20.100000000000001" customHeight="1" thickBot="1" x14ac:dyDescent="0.2"/>
    <row r="7" spans="3:6" s="4" customFormat="1" ht="24" customHeight="1" x14ac:dyDescent="0.15">
      <c r="D7" s="498" t="s">
        <v>118</v>
      </c>
      <c r="E7" s="5" t="s">
        <v>233</v>
      </c>
      <c r="F7" s="6" t="s">
        <v>234</v>
      </c>
    </row>
    <row r="8" spans="3:6" s="4" customFormat="1" ht="150" customHeight="1" thickBot="1" x14ac:dyDescent="0.2">
      <c r="D8" s="499"/>
      <c r="E8" s="7" t="s">
        <v>237</v>
      </c>
      <c r="F8" s="8" t="s">
        <v>239</v>
      </c>
    </row>
    <row r="9" spans="3:6" s="4" customFormat="1" ht="15" thickBot="1" x14ac:dyDescent="0.2"/>
    <row r="10" spans="3:6" s="4" customFormat="1" ht="24" customHeight="1" x14ac:dyDescent="0.15">
      <c r="D10" s="500" t="s">
        <v>119</v>
      </c>
      <c r="E10" s="9" t="s">
        <v>233</v>
      </c>
      <c r="F10" s="10" t="s">
        <v>234</v>
      </c>
    </row>
    <row r="11" spans="3:6" s="4" customFormat="1" ht="150" customHeight="1" thickBot="1" x14ac:dyDescent="0.2">
      <c r="D11" s="501"/>
      <c r="E11" s="7" t="s">
        <v>236</v>
      </c>
      <c r="F11" s="8" t="s">
        <v>238</v>
      </c>
    </row>
    <row r="12" spans="3:6" s="4" customFormat="1" ht="14.25" x14ac:dyDescent="0.15"/>
    <row r="13" spans="3:6" s="4" customFormat="1" ht="14.25" x14ac:dyDescent="0.15"/>
    <row r="14" spans="3:6" s="4" customFormat="1" ht="14.25" x14ac:dyDescent="0.15"/>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sheetData>
  <mergeCells count="3">
    <mergeCell ref="C5:F5"/>
    <mergeCell ref="D7:D8"/>
    <mergeCell ref="D10:D11"/>
  </mergeCells>
  <phoneticPr fontId="1"/>
  <pageMargins left="0.31496062992125984" right="0.31496062992125984" top="0.52" bottom="0.51" header="0.17" footer="0.18"/>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【提出】出力シート</vt:lpstr>
      <vt:lpstr>【提出】報告様式</vt:lpstr>
      <vt:lpstr>市への提出は不要です→</vt:lpstr>
      <vt:lpstr>施設利用者緊急連絡先一覧</vt:lpstr>
      <vt:lpstr>緊急連絡網</vt:lpstr>
      <vt:lpstr>対応別避難誘導方法一覧表</vt:lpstr>
      <vt:lpstr>防災体制</vt:lpstr>
      <vt:lpstr>【提出】出力シート!Print_Area</vt:lpstr>
      <vt:lpstr>【提出】報告様式!Print_Area</vt:lpstr>
      <vt:lpstr>緊急連絡網!Print_Area</vt:lpstr>
      <vt:lpstr>施設利用者緊急連絡先一覧!Print_Area</vt:lpstr>
      <vt:lpstr>対応別避難誘導方法一覧表!Print_Area</vt:lpstr>
      <vt:lpstr>入力シート!Print_Area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垣田 由佳(tanigaw4095)</cp:lastModifiedBy>
  <cp:lastPrinted>2021-02-22T02:32:59Z</cp:lastPrinted>
  <dcterms:created xsi:type="dcterms:W3CDTF">2017-01-19T10:16:06Z</dcterms:created>
  <dcterms:modified xsi:type="dcterms:W3CDTF">2024-08-16T08:42:54Z</dcterms:modified>
</cp:coreProperties>
</file>