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600" yWindow="150" windowWidth="19395" windowHeight="7800" tabRatio="692"/>
  </bookViews>
  <sheets>
    <sheet name="1" sheetId="13" r:id="rId1"/>
    <sheet name="2.3 " sheetId="17" r:id="rId2"/>
    <sheet name="4-1 " sheetId="21" r:id="rId3"/>
    <sheet name="4-2" sheetId="22" r:id="rId4"/>
    <sheet name="5.6-1" sheetId="18" r:id="rId5"/>
    <sheet name="5.6-2" sheetId="19" r:id="rId6"/>
    <sheet name="7" sheetId="1" r:id="rId7"/>
    <sheet name="8" sheetId="20" r:id="rId8"/>
    <sheet name="9-1" sheetId="15" r:id="rId9"/>
    <sheet name="9-2" sheetId="16" r:id="rId10"/>
  </sheets>
  <definedNames>
    <definedName name="_xlnm.Print_Area" localSheetId="0">'1'!$A$1:$I$112</definedName>
    <definedName name="_xlnm.Print_Area" localSheetId="5">'5.6-2'!$A$1:$P$50</definedName>
  </definedNames>
  <calcPr calcId="162913"/>
</workbook>
</file>

<file path=xl/calcChain.xml><?xml version="1.0" encoding="utf-8"?>
<calcChain xmlns="http://schemas.openxmlformats.org/spreadsheetml/2006/main">
  <c r="G108" i="13" l="1"/>
  <c r="F108" i="13"/>
  <c r="G107" i="13"/>
  <c r="F107" i="13"/>
  <c r="G106" i="13"/>
  <c r="F106" i="13"/>
  <c r="G105" i="13"/>
  <c r="F105" i="13"/>
  <c r="G104" i="13"/>
  <c r="F104" i="13"/>
  <c r="G103" i="13"/>
  <c r="F103" i="13"/>
  <c r="G102" i="13"/>
  <c r="F102" i="13"/>
  <c r="G101" i="13"/>
  <c r="F101" i="13"/>
  <c r="G100" i="13"/>
  <c r="F100" i="13"/>
  <c r="G99" i="13"/>
  <c r="F99" i="13"/>
  <c r="G98" i="13"/>
  <c r="F98" i="13"/>
  <c r="G97" i="13"/>
  <c r="F97" i="13"/>
  <c r="G96" i="13"/>
  <c r="F96" i="13"/>
  <c r="G95" i="13"/>
  <c r="F95" i="13"/>
  <c r="G94" i="13"/>
  <c r="F94" i="13"/>
  <c r="F64" i="13" l="1"/>
  <c r="G64" i="20" l="1"/>
  <c r="L40" i="22" l="1"/>
  <c r="K40" i="22"/>
  <c r="I40" i="22"/>
  <c r="H40" i="22"/>
  <c r="F40" i="22"/>
  <c r="E40" i="22"/>
  <c r="C40" i="22"/>
  <c r="B40" i="22"/>
  <c r="L39" i="22"/>
  <c r="K39" i="22"/>
  <c r="I39" i="22"/>
  <c r="H39" i="22"/>
  <c r="F39" i="22"/>
  <c r="E39" i="22"/>
  <c r="C39" i="22"/>
  <c r="B39" i="22"/>
  <c r="L38" i="22"/>
  <c r="K38" i="22"/>
  <c r="I38" i="22"/>
  <c r="H38" i="22"/>
  <c r="F38" i="22"/>
  <c r="E38" i="22"/>
  <c r="C38" i="22"/>
  <c r="B38" i="22"/>
  <c r="L37" i="22"/>
  <c r="K37" i="22"/>
  <c r="I37" i="22"/>
  <c r="H37" i="22"/>
  <c r="F37" i="22"/>
  <c r="E37" i="22"/>
  <c r="C37" i="22"/>
  <c r="B37" i="22"/>
  <c r="L36" i="22"/>
  <c r="K36" i="22"/>
  <c r="I36" i="22"/>
  <c r="H36" i="22"/>
  <c r="F36" i="22"/>
  <c r="E36" i="22"/>
  <c r="C36" i="22"/>
  <c r="B36" i="22"/>
  <c r="J40" i="21"/>
  <c r="I40" i="21"/>
  <c r="G40" i="21"/>
  <c r="F40" i="21"/>
  <c r="D40" i="21"/>
  <c r="C40" i="21"/>
  <c r="J39" i="21"/>
  <c r="I39" i="21"/>
  <c r="G39" i="21"/>
  <c r="F39" i="21"/>
  <c r="D39" i="21"/>
  <c r="C39" i="21"/>
  <c r="J38" i="21"/>
  <c r="I38" i="21"/>
  <c r="G38" i="21"/>
  <c r="F38" i="21"/>
  <c r="D38" i="21"/>
  <c r="C38" i="21"/>
  <c r="J37" i="21"/>
  <c r="I37" i="21"/>
  <c r="G37" i="21"/>
  <c r="F37" i="21"/>
  <c r="D37" i="21"/>
  <c r="C37" i="21"/>
  <c r="J36" i="21"/>
  <c r="I36" i="21"/>
  <c r="G36" i="21"/>
  <c r="F36" i="21"/>
  <c r="D36" i="21"/>
  <c r="C36" i="21"/>
  <c r="G91" i="13" l="1"/>
  <c r="G92" i="13"/>
  <c r="G93" i="13"/>
  <c r="F62" i="13"/>
  <c r="F92" i="13"/>
  <c r="F91" i="13"/>
  <c r="G90" i="13"/>
  <c r="F90" i="13"/>
  <c r="G89" i="13"/>
  <c r="F89" i="13"/>
  <c r="G88" i="13"/>
  <c r="F88" i="13"/>
  <c r="G87" i="13"/>
  <c r="F87" i="13"/>
  <c r="G86" i="13"/>
  <c r="F86" i="13"/>
  <c r="G85" i="13"/>
  <c r="F85" i="13"/>
  <c r="G84" i="13"/>
  <c r="F84" i="13"/>
  <c r="G83" i="13"/>
  <c r="F83" i="13"/>
  <c r="G82" i="13"/>
  <c r="F82" i="13"/>
  <c r="G81" i="13"/>
  <c r="F81" i="13"/>
  <c r="G80" i="13"/>
  <c r="F80" i="13"/>
  <c r="G79" i="13"/>
  <c r="F79" i="13"/>
  <c r="G78" i="13"/>
  <c r="F78" i="13"/>
  <c r="G77" i="13"/>
  <c r="F77" i="13"/>
  <c r="G76" i="13"/>
  <c r="F76" i="13"/>
  <c r="G75" i="13"/>
  <c r="F75" i="13"/>
  <c r="G74" i="13"/>
  <c r="F74" i="13"/>
  <c r="G73" i="13"/>
  <c r="F73" i="13"/>
  <c r="G72" i="13"/>
  <c r="F72" i="13"/>
  <c r="G71" i="13"/>
  <c r="F71" i="13"/>
  <c r="G70" i="13"/>
  <c r="F70" i="13"/>
  <c r="G69" i="13"/>
  <c r="F69" i="13"/>
  <c r="G68" i="13"/>
  <c r="F68" i="13"/>
  <c r="G67" i="13"/>
  <c r="F67" i="13"/>
  <c r="G66" i="13"/>
  <c r="F66" i="13"/>
  <c r="G65" i="13"/>
  <c r="F65" i="13"/>
  <c r="G64" i="13"/>
  <c r="G63" i="13"/>
  <c r="F63" i="13"/>
  <c r="G62" i="13"/>
  <c r="F55" i="13"/>
  <c r="F93" i="13" l="1"/>
  <c r="F54" i="13"/>
  <c r="F53" i="13"/>
  <c r="G54" i="13"/>
  <c r="F9" i="13" l="1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50" i="13"/>
  <c r="F51" i="13"/>
  <c r="F52" i="13"/>
  <c r="F64" i="20" l="1"/>
  <c r="G52" i="13" l="1"/>
  <c r="G53" i="13"/>
  <c r="G42" i="13"/>
  <c r="G43" i="13"/>
  <c r="G44" i="13"/>
  <c r="G45" i="13"/>
  <c r="G46" i="13"/>
  <c r="G47" i="13"/>
  <c r="G48" i="13"/>
  <c r="G49" i="13"/>
  <c r="G50" i="13"/>
  <c r="G51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8" i="13"/>
  <c r="G9" i="13"/>
  <c r="G10" i="13"/>
  <c r="G11" i="13"/>
  <c r="G12" i="13"/>
  <c r="G13" i="13"/>
  <c r="G7" i="13"/>
  <c r="E64" i="20" l="1"/>
  <c r="D64" i="20"/>
  <c r="C64" i="20"/>
  <c r="B64" i="20"/>
</calcChain>
</file>

<file path=xl/sharedStrings.xml><?xml version="1.0" encoding="utf-8"?>
<sst xmlns="http://schemas.openxmlformats.org/spreadsheetml/2006/main" count="824" uniqueCount="389">
  <si>
    <t>７　前住地別人口</t>
  </si>
  <si>
    <t>従前の住所</t>
  </si>
  <si>
    <t>従前の住所なし</t>
  </si>
  <si>
    <t>さいたま市</t>
  </si>
  <si>
    <t>相模原市</t>
  </si>
  <si>
    <t>新潟市</t>
  </si>
  <si>
    <t>静岡市</t>
  </si>
  <si>
    <t>浜松市</t>
  </si>
  <si>
    <t>堺市</t>
  </si>
  <si>
    <t>岡山市</t>
  </si>
  <si>
    <t>熊本市</t>
  </si>
  <si>
    <t>総数</t>
    <rPh sb="0" eb="2">
      <t>ソウスウ</t>
    </rPh>
    <phoneticPr fontId="1"/>
  </si>
  <si>
    <t>北海道</t>
    <rPh sb="0" eb="3">
      <t>ホッカイドウ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</si>
  <si>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</si>
  <si>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</si>
  <si>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青森県</t>
    <rPh sb="0" eb="3">
      <t>アオモリケン</t>
    </rPh>
    <phoneticPr fontId="1"/>
  </si>
  <si>
    <t>岩手県</t>
    <rPh sb="0" eb="3">
      <t>イワテケン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</si>
  <si>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</si>
  <si>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</si>
  <si>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</si>
  <si>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</si>
  <si>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</si>
  <si>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</si>
  <si>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</si>
  <si>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</si>
  <si>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</si>
  <si>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新潟県</t>
    <rPh sb="0" eb="3">
      <t>ニイガタケン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</si>
  <si>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</si>
  <si>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</si>
  <si>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福井県</t>
    <rPh sb="0" eb="3">
      <t>フクイケン</t>
    </rPh>
    <phoneticPr fontId="1"/>
  </si>
  <si>
    <t>山梨県</t>
    <rPh sb="0" eb="3">
      <t>ヤマナシケン</t>
    </rPh>
    <phoneticPr fontId="1"/>
  </si>
  <si>
    <t>長野県</t>
    <rPh sb="0" eb="3">
      <t>ナガノケン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</si>
  <si>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</si>
  <si>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</si>
  <si>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愛知県</t>
    <rPh sb="0" eb="3">
      <t>アイチケン</t>
    </rPh>
    <phoneticPr fontId="1"/>
  </si>
  <si>
    <t>三重県</t>
    <rPh sb="0" eb="3">
      <t>ミエケン</t>
    </rPh>
    <phoneticPr fontId="1"/>
  </si>
  <si>
    <t>滋賀県</t>
    <rPh sb="0" eb="3">
      <t>シガケン</t>
    </rPh>
    <phoneticPr fontId="1"/>
  </si>
  <si>
    <t>京都府</t>
    <rPh sb="0" eb="3">
      <t>キョウトフ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</si>
  <si>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</si>
  <si>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</si>
  <si>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</si>
  <si>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</si>
  <si>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鳥取県</t>
    <rPh sb="0" eb="3">
      <t>トットリケン</t>
    </rPh>
    <phoneticPr fontId="1"/>
  </si>
  <si>
    <t>島根県</t>
    <rPh sb="0" eb="3">
      <t>シマネケン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</si>
  <si>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</si>
  <si>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</si>
  <si>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</si>
  <si>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</si>
  <si>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香川県</t>
    <rPh sb="0" eb="3">
      <t>カガワケン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</si>
  <si>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</si>
  <si>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</si>
  <si>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</si>
  <si>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</si>
  <si>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</si>
  <si>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</si>
  <si>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</si>
  <si>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</si>
  <si>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</si>
  <si>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</si>
  <si>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（再掲）</t>
    <rPh sb="1" eb="3">
      <t>サイケイ</t>
    </rPh>
    <phoneticPr fontId="1"/>
  </si>
  <si>
    <t>札幌市</t>
    <rPh sb="0" eb="3">
      <t>サッポロシ</t>
    </rPh>
    <phoneticPr fontId="1"/>
  </si>
  <si>
    <t>仙台市</t>
    <rPh sb="0" eb="3">
      <t>センダイシ</t>
    </rPh>
    <phoneticPr fontId="1"/>
  </si>
  <si>
    <t>千葉市</t>
    <rPh sb="0" eb="2">
      <t>チバ</t>
    </rPh>
    <rPh sb="2" eb="3">
      <t>シ</t>
    </rPh>
    <phoneticPr fontId="1"/>
  </si>
  <si>
    <t>東京都の区部</t>
    <rPh sb="0" eb="3">
      <t>トウキョウト</t>
    </rPh>
    <rPh sb="4" eb="6">
      <t>クブ</t>
    </rPh>
    <phoneticPr fontId="1"/>
  </si>
  <si>
    <t>横浜市</t>
    <rPh sb="0" eb="3">
      <t>ヨコハマシ</t>
    </rPh>
    <phoneticPr fontId="1"/>
  </si>
  <si>
    <t>川崎市</t>
    <rPh sb="0" eb="3">
      <t>カワサキシ</t>
    </rPh>
    <phoneticPr fontId="1"/>
  </si>
  <si>
    <t>名古屋市</t>
    <rPh sb="0" eb="4">
      <t>ナゴヤシ</t>
    </rPh>
    <phoneticPr fontId="1"/>
  </si>
  <si>
    <t>京都市</t>
    <rPh sb="0" eb="2">
      <t>キョウト</t>
    </rPh>
    <rPh sb="2" eb="3">
      <t>シ</t>
    </rPh>
    <phoneticPr fontId="1"/>
  </si>
  <si>
    <t>大阪市</t>
    <rPh sb="0" eb="2">
      <t>オオサカ</t>
    </rPh>
    <rPh sb="2" eb="3">
      <t>シ</t>
    </rPh>
    <phoneticPr fontId="1"/>
  </si>
  <si>
    <t>神戸市</t>
    <rPh sb="0" eb="2">
      <t>コウベ</t>
    </rPh>
    <rPh sb="2" eb="3">
      <t>シ</t>
    </rPh>
    <phoneticPr fontId="1"/>
  </si>
  <si>
    <t>広島市</t>
    <rPh sb="0" eb="2">
      <t>ヒロシマ</t>
    </rPh>
    <rPh sb="2" eb="3">
      <t>シ</t>
    </rPh>
    <phoneticPr fontId="1"/>
  </si>
  <si>
    <t>北九州市</t>
    <rPh sb="0" eb="4">
      <t>キタキュウシュウシ</t>
    </rPh>
    <phoneticPr fontId="1"/>
  </si>
  <si>
    <t>福岡市</t>
    <rPh sb="0" eb="3">
      <t>フクオカシ</t>
    </rPh>
    <phoneticPr fontId="1"/>
  </si>
  <si>
    <t>資料：市民課　</t>
  </si>
  <si>
    <t>国外</t>
    <phoneticPr fontId="1"/>
  </si>
  <si>
    <t>１　人口の推移</t>
  </si>
  <si>
    <t>年次</t>
  </si>
  <si>
    <t>世帯数</t>
  </si>
  <si>
    <t>人　　　　　　口</t>
  </si>
  <si>
    <t>人　口</t>
  </si>
  <si>
    <t>増加率</t>
  </si>
  <si>
    <t>平均世</t>
  </si>
  <si>
    <t>帯人員</t>
  </si>
  <si>
    <t>備　　　　考</t>
  </si>
  <si>
    <t>総　数</t>
  </si>
  <si>
    <t>男</t>
  </si>
  <si>
    <t>女</t>
  </si>
  <si>
    <t>世帯</t>
  </si>
  <si>
    <t>人</t>
  </si>
  <si>
    <t>％</t>
  </si>
  <si>
    <t>明治22年</t>
  </si>
  <si>
    <t>…</t>
  </si>
  <si>
    <t>村制施行</t>
  </si>
  <si>
    <t>大正3年</t>
  </si>
  <si>
    <t>第1回国勢調査</t>
  </si>
  <si>
    <t>昭和5年</t>
  </si>
  <si>
    <t>第6回国勢調査</t>
  </si>
  <si>
    <t>〃</t>
  </si>
  <si>
    <t>第9回国勢調査</t>
  </si>
  <si>
    <t>第10回国勢調査</t>
  </si>
  <si>
    <t>第11回国勢調査</t>
  </si>
  <si>
    <t>第12回国勢調査</t>
  </si>
  <si>
    <t>第13回国勢調査</t>
  </si>
  <si>
    <t>第14回国勢調査</t>
  </si>
  <si>
    <t>平成元年</t>
  </si>
  <si>
    <t>第15回国勢調査</t>
  </si>
  <si>
    <t>推計人口(10.1)</t>
  </si>
  <si>
    <t>第16回国勢調査</t>
  </si>
  <si>
    <t>第17回国勢調査</t>
  </si>
  <si>
    <t>第18回国勢調査</t>
  </si>
  <si>
    <t>第19回国勢調査</t>
  </si>
  <si>
    <t>２　戸籍人口及び住民基本台帳人口</t>
  </si>
  <si>
    <t>年度</t>
  </si>
  <si>
    <t>本籍数</t>
  </si>
  <si>
    <t>本籍人口</t>
  </si>
  <si>
    <t>人　　　　　　　口</t>
  </si>
  <si>
    <t>総　　数</t>
  </si>
  <si>
    <t>資料：市民課</t>
  </si>
  <si>
    <t>３　国籍・地域別外国人住民登録者数</t>
  </si>
  <si>
    <t>国籍・地域</t>
  </si>
  <si>
    <t>韓国・朝鮮</t>
  </si>
  <si>
    <t>カナダ</t>
  </si>
  <si>
    <t>中国・台湾</t>
  </si>
  <si>
    <t>タイ</t>
  </si>
  <si>
    <t>アメリカ</t>
  </si>
  <si>
    <t>ベトナム</t>
  </si>
  <si>
    <t>フィリピン</t>
  </si>
  <si>
    <t>シンガポール</t>
  </si>
  <si>
    <t>インドネシア</t>
  </si>
  <si>
    <t>イラン</t>
  </si>
  <si>
    <t>イギリス</t>
  </si>
  <si>
    <t>ブラジル</t>
  </si>
  <si>
    <t>インド</t>
  </si>
  <si>
    <t>オランダ</t>
  </si>
  <si>
    <t>ドイツ</t>
  </si>
  <si>
    <t>ペルー</t>
  </si>
  <si>
    <t>フランス</t>
  </si>
  <si>
    <t>その他</t>
  </si>
  <si>
    <t>オーストラリア</t>
  </si>
  <si>
    <t>総数</t>
  </si>
  <si>
    <t>区分</t>
    <phoneticPr fontId="1"/>
  </si>
  <si>
    <t>（各年度末現在）</t>
    <phoneticPr fontId="1"/>
  </si>
  <si>
    <t>世帯数</t>
    <phoneticPr fontId="1"/>
  </si>
  <si>
    <t>４　将来推計人口</t>
  </si>
  <si>
    <t>計</t>
  </si>
  <si>
    <t>0～4歳</t>
  </si>
  <si>
    <t>5～9歳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</si>
  <si>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</si>
  <si>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</si>
  <si>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</si>
  <si>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</si>
  <si>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</si>
  <si>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</si>
  <si>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</si>
  <si>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</si>
  <si>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</si>
  <si>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</si>
  <si>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</si>
  <si>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</si>
  <si>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</si>
  <si>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85～89歳</t>
  </si>
  <si>
    <t>90歳以上</t>
  </si>
  <si>
    <t>（再掲）</t>
  </si>
  <si>
    <t>15～64歳</t>
  </si>
  <si>
    <t>65歳以上</t>
  </si>
  <si>
    <t>75歳以上</t>
  </si>
  <si>
    <t>（年齢別割合）</t>
  </si>
  <si>
    <t>0～14歳</t>
  </si>
  <si>
    <t>0～14歳</t>
    <phoneticPr fontId="1"/>
  </si>
  <si>
    <t>５　人口動態の推移</t>
  </si>
  <si>
    <t>出　生</t>
  </si>
  <si>
    <t>死　亡</t>
  </si>
  <si>
    <t>自然増減</t>
  </si>
  <si>
    <t>転　入</t>
  </si>
  <si>
    <t>転　出</t>
  </si>
  <si>
    <t>その他の増減</t>
  </si>
  <si>
    <t>社会増減</t>
  </si>
  <si>
    <t>年月</t>
  </si>
  <si>
    <t>自　　　　然　　　　動　　　　態</t>
  </si>
  <si>
    <t>出　　生</t>
  </si>
  <si>
    <t>死　　亡</t>
  </si>
  <si>
    <t>転</t>
  </si>
  <si>
    <t>比　　　　率　　　　（1,000人につき）</t>
  </si>
  <si>
    <t>婚　姻</t>
  </si>
  <si>
    <t>離　婚</t>
  </si>
  <si>
    <t>死　産</t>
  </si>
  <si>
    <r>
      <t>0</t>
    </r>
    <r>
      <rPr>
        <sz val="10.5"/>
        <color theme="1"/>
        <rFont val="ＭＳ 明朝"/>
        <family val="1"/>
        <charset val="128"/>
      </rPr>
      <t>/</t>
    </r>
    <r>
      <rPr>
        <vertAlign val="subscript"/>
        <sz val="10.5"/>
        <color theme="1"/>
        <rFont val="ＭＳ 明朝"/>
        <family val="1"/>
        <charset val="128"/>
      </rPr>
      <t>00</t>
    </r>
  </si>
  <si>
    <t>組</t>
  </si>
  <si>
    <t>入</t>
  </si>
  <si>
    <t>転　　出</t>
  </si>
  <si>
    <t xml:space="preserve"> 区分</t>
    <phoneticPr fontId="1"/>
  </si>
  <si>
    <t>奥池南町</t>
  </si>
  <si>
    <t>六麓荘町</t>
  </si>
  <si>
    <t>朝日ケ丘町</t>
  </si>
  <si>
    <t>山芦屋町</t>
  </si>
  <si>
    <t>東芦屋町</t>
  </si>
  <si>
    <t>翠ケ丘町</t>
  </si>
  <si>
    <t>親王塚町</t>
  </si>
  <si>
    <t>松ノ内町</t>
  </si>
  <si>
    <t>西芦屋町</t>
  </si>
  <si>
    <t>三条南町</t>
  </si>
  <si>
    <t>上宮川町</t>
  </si>
  <si>
    <t>打出小槌町</t>
  </si>
  <si>
    <t>茶屋之町</t>
  </si>
  <si>
    <t>浜芦屋町</t>
  </si>
  <si>
    <t>平田北町</t>
  </si>
  <si>
    <t>資料：市民課</t>
    <phoneticPr fontId="1"/>
  </si>
  <si>
    <t>奥池町</t>
  </si>
  <si>
    <t>剱谷</t>
  </si>
  <si>
    <t>山手町</t>
  </si>
  <si>
    <t>岩園町</t>
  </si>
  <si>
    <t>東山町</t>
  </si>
  <si>
    <t>西山町</t>
  </si>
  <si>
    <t>三条町</t>
  </si>
  <si>
    <t>大原町</t>
  </si>
  <si>
    <t>船戸町</t>
  </si>
  <si>
    <t>月若町</t>
  </si>
  <si>
    <t>楠町</t>
  </si>
  <si>
    <t>業平町</t>
  </si>
  <si>
    <t>前田町</t>
  </si>
  <si>
    <t>清水町</t>
  </si>
  <si>
    <t>春日町</t>
  </si>
  <si>
    <t>宮塚町</t>
  </si>
  <si>
    <t>大桝町</t>
  </si>
  <si>
    <t>公光町</t>
  </si>
  <si>
    <t>川西町</t>
  </si>
  <si>
    <t>町名</t>
  </si>
  <si>
    <t>津知町</t>
  </si>
  <si>
    <t>打出町</t>
  </si>
  <si>
    <t>南宮町</t>
  </si>
  <si>
    <t>若宮町</t>
  </si>
  <si>
    <t>宮川町</t>
  </si>
  <si>
    <t>竹園町</t>
  </si>
  <si>
    <t>精道町</t>
  </si>
  <si>
    <t>大東町</t>
  </si>
  <si>
    <t>浜町</t>
  </si>
  <si>
    <t>西蔵町</t>
  </si>
  <si>
    <t>呉川町</t>
  </si>
  <si>
    <t>伊勢町</t>
  </si>
  <si>
    <t>松浜町</t>
  </si>
  <si>
    <t>平田町</t>
  </si>
  <si>
    <t>新浜町</t>
  </si>
  <si>
    <t>浜風町</t>
  </si>
  <si>
    <t>高浜町</t>
  </si>
  <si>
    <t>若葉町</t>
  </si>
  <si>
    <t>緑町</t>
  </si>
  <si>
    <t>潮見町</t>
  </si>
  <si>
    <t>陽光町</t>
  </si>
  <si>
    <t>海洋町</t>
  </si>
  <si>
    <t>南浜町</t>
  </si>
  <si>
    <t>涼風町</t>
  </si>
  <si>
    <t>合計</t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</si>
  <si>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</si>
  <si>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</si>
  <si>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</si>
  <si>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</si>
  <si>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</si>
  <si>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</si>
  <si>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</si>
  <si>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</si>
  <si>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</si>
  <si>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</si>
  <si>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</si>
  <si>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</si>
  <si>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</si>
  <si>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</si>
  <si>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</si>
  <si>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</si>
  <si>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</si>
  <si>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</si>
  <si>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</t>
  </si>
  <si>
    <t>総計</t>
  </si>
  <si>
    <t>-</t>
    <phoneticPr fontId="1"/>
  </si>
  <si>
    <t>第20回国勢調査</t>
    <rPh sb="0" eb="1">
      <t>ダイ</t>
    </rPh>
    <rPh sb="3" eb="4">
      <t>カイ</t>
    </rPh>
    <rPh sb="4" eb="6">
      <t>コクセイ</t>
    </rPh>
    <rPh sb="6" eb="8">
      <t>チョウサ</t>
    </rPh>
    <phoneticPr fontId="1"/>
  </si>
  <si>
    <t>女</t>
    <phoneticPr fontId="1"/>
  </si>
  <si>
    <t>65～74歳以上</t>
    <phoneticPr fontId="1"/>
  </si>
  <si>
    <t>2035年</t>
    <phoneticPr fontId="1"/>
  </si>
  <si>
    <t>2040年</t>
    <phoneticPr fontId="1"/>
  </si>
  <si>
    <t>2045年</t>
    <phoneticPr fontId="1"/>
  </si>
  <si>
    <t>　区分　</t>
    <phoneticPr fontId="1"/>
  </si>
  <si>
    <t>　　　 2　　 〃</t>
    <phoneticPr fontId="1"/>
  </si>
  <si>
    <t>　　　 3　　 〃</t>
    <phoneticPr fontId="1"/>
  </si>
  <si>
    <t>　　　 4　　 〃</t>
    <phoneticPr fontId="1"/>
  </si>
  <si>
    <r>
      <t>　　　 5　　 〃</t>
    </r>
    <r>
      <rPr>
        <sz val="10"/>
        <color theme="1"/>
        <rFont val="ＭＳ Ｐ明朝"/>
        <family val="1"/>
        <charset val="128"/>
      </rPr>
      <t>市制施行</t>
    </r>
    <phoneticPr fontId="1"/>
  </si>
  <si>
    <t>人口調査(11.1)</t>
    <phoneticPr fontId="1"/>
  </si>
  <si>
    <t>　　　 7　　 〃</t>
    <phoneticPr fontId="1"/>
  </si>
  <si>
    <t>　　　 8　　 〃</t>
    <phoneticPr fontId="1"/>
  </si>
  <si>
    <t>西山町</t>
    <phoneticPr fontId="1"/>
  </si>
  <si>
    <t>月若町</t>
    <phoneticPr fontId="1"/>
  </si>
  <si>
    <t>戸籍</t>
    <phoneticPr fontId="1"/>
  </si>
  <si>
    <t>住民基本台帳人口　　　　　　　　　　　　　　　　</t>
    <phoneticPr fontId="1"/>
  </si>
  <si>
    <t>（各年度末現在）</t>
    <phoneticPr fontId="1"/>
  </si>
  <si>
    <t xml:space="preserve">  よるものを含む。）のうち人口移動を中心として表したものである。</t>
    <phoneticPr fontId="1"/>
  </si>
  <si>
    <t>自然動態</t>
    <phoneticPr fontId="1"/>
  </si>
  <si>
    <t>社会動態</t>
    <phoneticPr fontId="1"/>
  </si>
  <si>
    <t>総数</t>
    <phoneticPr fontId="1"/>
  </si>
  <si>
    <t>８　町別住民基本台帳人口の推移</t>
    <phoneticPr fontId="1"/>
  </si>
  <si>
    <t>（各年4月1日現在）</t>
    <phoneticPr fontId="1"/>
  </si>
  <si>
    <t>奥池町</t>
    <phoneticPr fontId="1"/>
  </si>
  <si>
    <t>剱谷</t>
    <phoneticPr fontId="1"/>
  </si>
  <si>
    <t>山手町</t>
    <phoneticPr fontId="1"/>
  </si>
  <si>
    <t>岩園町</t>
    <phoneticPr fontId="1"/>
  </si>
  <si>
    <t>東山町</t>
    <phoneticPr fontId="1"/>
  </si>
  <si>
    <t>三条町</t>
    <phoneticPr fontId="1"/>
  </si>
  <si>
    <t>大原町</t>
    <phoneticPr fontId="1"/>
  </si>
  <si>
    <t>船戸町</t>
    <phoneticPr fontId="1"/>
  </si>
  <si>
    <t>楠町</t>
    <phoneticPr fontId="1"/>
  </si>
  <si>
    <t>業平町</t>
    <phoneticPr fontId="1"/>
  </si>
  <si>
    <t>前田町</t>
    <phoneticPr fontId="1"/>
  </si>
  <si>
    <t>清水町</t>
    <phoneticPr fontId="1"/>
  </si>
  <si>
    <t>春日町</t>
    <phoneticPr fontId="1"/>
  </si>
  <si>
    <t>宮塚町</t>
    <phoneticPr fontId="1"/>
  </si>
  <si>
    <t>大桝町</t>
    <phoneticPr fontId="1"/>
  </si>
  <si>
    <t>公光町</t>
    <phoneticPr fontId="1"/>
  </si>
  <si>
    <t>川西町</t>
    <phoneticPr fontId="1"/>
  </si>
  <si>
    <t>資料：市民課</t>
    <phoneticPr fontId="1"/>
  </si>
  <si>
    <t>75～79歳</t>
    <phoneticPr fontId="1"/>
  </si>
  <si>
    <t>80～84歳</t>
    <phoneticPr fontId="1"/>
  </si>
  <si>
    <t>　 　</t>
    <phoneticPr fontId="1"/>
  </si>
  <si>
    <t>　　 区分</t>
    <phoneticPr fontId="1"/>
  </si>
  <si>
    <t>　　　     年次</t>
    <phoneticPr fontId="1"/>
  </si>
  <si>
    <t>　　 　10</t>
    <phoneticPr fontId="1"/>
  </si>
  <si>
    <t>　　 　11</t>
    <phoneticPr fontId="1"/>
  </si>
  <si>
    <t>　　 　12</t>
    <phoneticPr fontId="1"/>
  </si>
  <si>
    <t>令和2年</t>
    <rPh sb="0" eb="2">
      <t>レイワ</t>
    </rPh>
    <rPh sb="3" eb="4">
      <t>ネン</t>
    </rPh>
    <phoneticPr fontId="1"/>
  </si>
  <si>
    <t>資料：国立社会保障・人口問題研究所　「日本の地域別将来推計人口」</t>
    <phoneticPr fontId="1"/>
  </si>
  <si>
    <t>令和元年</t>
    <rPh sb="0" eb="2">
      <t>レイワ</t>
    </rPh>
    <phoneticPr fontId="1"/>
  </si>
  <si>
    <t>12</t>
    <phoneticPr fontId="1"/>
  </si>
  <si>
    <t>2</t>
    <phoneticPr fontId="1"/>
  </si>
  <si>
    <t>3</t>
    <phoneticPr fontId="1"/>
  </si>
  <si>
    <t>4</t>
    <phoneticPr fontId="1"/>
  </si>
  <si>
    <t>5</t>
  </si>
  <si>
    <t>6</t>
  </si>
  <si>
    <t>7</t>
  </si>
  <si>
    <t>8</t>
  </si>
  <si>
    <t>9</t>
  </si>
  <si>
    <t>10</t>
  </si>
  <si>
    <t>11</t>
  </si>
  <si>
    <t>12</t>
  </si>
  <si>
    <t>（注）　推計人口と世帯数は、国勢調査における確定数を基礎とし、その後毎月住民基本台帳法及び外国人</t>
    <rPh sb="9" eb="12">
      <t>セタイスウ</t>
    </rPh>
    <phoneticPr fontId="1"/>
  </si>
  <si>
    <t>（注）　住民基本台帳法の改正、外国人登録法の廃止（平成24年7月9日）に基づき、平成24年度</t>
  </si>
  <si>
    <t xml:space="preserve"> 　　 から外国人の人数も含まれている。なお、未届けの者は含まれていない。</t>
  </si>
  <si>
    <t>　　　　四捨五入の関係で、男女または年齢の合計が総数に合致しないことがある。</t>
    <rPh sb="4" eb="8">
      <t>シシャゴニュウ</t>
    </rPh>
    <rPh sb="9" eb="11">
      <t>カンケイ</t>
    </rPh>
    <rPh sb="13" eb="15">
      <t>ダンジョ</t>
    </rPh>
    <rPh sb="18" eb="20">
      <t>ネンレイ</t>
    </rPh>
    <rPh sb="21" eb="23">
      <t>ゴウケイ</t>
    </rPh>
    <rPh sb="24" eb="26">
      <t>ソウスウ</t>
    </rPh>
    <rPh sb="27" eb="29">
      <t>ガッチ</t>
    </rPh>
    <phoneticPr fontId="1"/>
  </si>
  <si>
    <t>　　本表は、住民基本台帳法、外国人登録法（平成24年7月9日廃止）及び戸籍法による諸届け（職権に</t>
  </si>
  <si>
    <t>　　    その他の増減とは、職権記載、住所設定、職権回復、帰化、転出取消、職権消除、国籍</t>
  </si>
  <si>
    <t>　 　 喪失等によるものである。婚姻・離婚は、市外在住の数も含まれている。</t>
  </si>
  <si>
    <t>　　本表は、住民基本台帳法に基づく転入をした者の前住地の歴年集計である。</t>
  </si>
  <si>
    <t>９　町別人口、世帯数、年齢別（５歳階級）人口（住民基本台帳）</t>
  </si>
  <si>
    <t>（注）　住民基本台帳法の改正、外国人登録法の廃止（平成24年7月9日）に基づき、外国人の人数も含まれている。</t>
  </si>
  <si>
    <t xml:space="preserve"> 推計人口(1日現在）</t>
    <phoneticPr fontId="1"/>
  </si>
  <si>
    <t>（注）　比率は、各年10月1日現在の人口をもとに算出した1,000人当たりの割合である。</t>
    <phoneticPr fontId="1"/>
  </si>
  <si>
    <t>（注）　住民基本台帳法の改正、外国人登録法の廃止（平成24年7月9日）に基づき、外国人の人数も含まれている。</t>
    <phoneticPr fontId="1"/>
  </si>
  <si>
    <t>（注）　「従前の住所なし」とは住所設定によるものである。</t>
    <phoneticPr fontId="1"/>
  </si>
  <si>
    <t>　    登録法（平成24年7月9日廃止）に基づく当該月間の移動数の報告を受け、その報告を集計したもので</t>
    <phoneticPr fontId="1"/>
  </si>
  <si>
    <t>　　　ある。</t>
    <phoneticPr fontId="1"/>
  </si>
  <si>
    <t xml:space="preserve">        5</t>
    <phoneticPr fontId="1"/>
  </si>
  <si>
    <t>　　 　 6</t>
    <phoneticPr fontId="1"/>
  </si>
  <si>
    <t>　　　  7</t>
    <phoneticPr fontId="1"/>
  </si>
  <si>
    <t>　　　  8</t>
    <phoneticPr fontId="1"/>
  </si>
  <si>
    <t>　　　  9</t>
    <phoneticPr fontId="1"/>
  </si>
  <si>
    <t>　　 　 2</t>
    <phoneticPr fontId="1"/>
  </si>
  <si>
    <t>　　　  3</t>
    <phoneticPr fontId="1"/>
  </si>
  <si>
    <t>第21回国勢調査</t>
    <phoneticPr fontId="1"/>
  </si>
  <si>
    <t>令和元年度</t>
    <rPh sb="0" eb="2">
      <t>レイワ</t>
    </rPh>
    <rPh sb="2" eb="5">
      <t>ガンネンド</t>
    </rPh>
    <phoneticPr fontId="1"/>
  </si>
  <si>
    <t>令和元年</t>
    <rPh sb="0" eb="2">
      <t>レイワ</t>
    </rPh>
    <rPh sb="2" eb="3">
      <t>ガン</t>
    </rPh>
    <rPh sb="3" eb="4">
      <t>ネン</t>
    </rPh>
    <phoneticPr fontId="1"/>
  </si>
  <si>
    <t>令和3年</t>
    <rPh sb="0" eb="2">
      <t>レイワ</t>
    </rPh>
    <rPh sb="3" eb="4">
      <t>ネン</t>
    </rPh>
    <phoneticPr fontId="1"/>
  </si>
  <si>
    <t>令和4年</t>
    <rPh sb="0" eb="2">
      <t>レイワ</t>
    </rPh>
    <rPh sb="3" eb="4">
      <t>ネン</t>
    </rPh>
    <phoneticPr fontId="1"/>
  </si>
  <si>
    <t>資料：総務課</t>
    <rPh sb="0" eb="2">
      <t>シリョウ</t>
    </rPh>
    <rPh sb="3" eb="5">
      <t>ソウム</t>
    </rPh>
    <rPh sb="5" eb="6">
      <t>カ</t>
    </rPh>
    <phoneticPr fontId="1"/>
  </si>
  <si>
    <t>平成2年</t>
    <phoneticPr fontId="1"/>
  </si>
  <si>
    <t>4年10月</t>
    <rPh sb="1" eb="2">
      <t>ネン</t>
    </rPh>
    <rPh sb="4" eb="5">
      <t>ガツ</t>
    </rPh>
    <phoneticPr fontId="1"/>
  </si>
  <si>
    <t>5年1月</t>
    <rPh sb="1" eb="2">
      <t>ネン</t>
    </rPh>
    <rPh sb="3" eb="4">
      <t>ガツ</t>
    </rPh>
    <phoneticPr fontId="1"/>
  </si>
  <si>
    <t>〃</t>
    <phoneticPr fontId="1"/>
  </si>
  <si>
    <t>平成19年度</t>
    <rPh sb="0" eb="2">
      <t>ヘイセイ</t>
    </rPh>
    <rPh sb="4" eb="6">
      <t>ネンド</t>
    </rPh>
    <phoneticPr fontId="1"/>
  </si>
  <si>
    <t>令和3年度</t>
    <rPh sb="0" eb="2">
      <t>レイワ</t>
    </rPh>
    <phoneticPr fontId="1"/>
  </si>
  <si>
    <t>令和4年度</t>
    <rPh sb="0" eb="2">
      <t>レイワ</t>
    </rPh>
    <rPh sb="3" eb="5">
      <t>ネンド</t>
    </rPh>
    <rPh sb="4" eb="5">
      <t>ド</t>
    </rPh>
    <phoneticPr fontId="1"/>
  </si>
  <si>
    <t>６　令和４年度の人口動態（上記内訳）</t>
    <rPh sb="2" eb="4">
      <t>レイワ</t>
    </rPh>
    <phoneticPr fontId="1"/>
  </si>
  <si>
    <t>令和4年 4月</t>
    <rPh sb="0" eb="2">
      <t>レイワ</t>
    </rPh>
    <phoneticPr fontId="1"/>
  </si>
  <si>
    <t>令和5年 1月</t>
    <rPh sb="0" eb="2">
      <t>レイワ</t>
    </rPh>
    <phoneticPr fontId="1"/>
  </si>
  <si>
    <t>平成30年</t>
    <rPh sb="0" eb="2">
      <t>ヘイセイ</t>
    </rPh>
    <rPh sb="4" eb="5">
      <t>ネン</t>
    </rPh>
    <phoneticPr fontId="1"/>
  </si>
  <si>
    <t>令和5年</t>
    <rPh sb="0" eb="2">
      <t>レイワ</t>
    </rPh>
    <rPh sb="3" eb="4">
      <t>ネン</t>
    </rPh>
    <phoneticPr fontId="1"/>
  </si>
  <si>
    <t>（令和5年10月1日現在）</t>
    <rPh sb="1" eb="3">
      <t>レイワ</t>
    </rPh>
    <phoneticPr fontId="1"/>
  </si>
  <si>
    <t>2020年</t>
    <phoneticPr fontId="1"/>
  </si>
  <si>
    <t>2025年</t>
    <phoneticPr fontId="1"/>
  </si>
  <si>
    <t>2030年</t>
    <phoneticPr fontId="1"/>
  </si>
  <si>
    <t>（令和5年推計）</t>
    <rPh sb="1" eb="3">
      <t>レイワ</t>
    </rPh>
    <phoneticPr fontId="1"/>
  </si>
  <si>
    <t>2050年</t>
    <phoneticPr fontId="1"/>
  </si>
  <si>
    <t>（注）　2020年は国勢調査による実績値（不詳補完結果を反映した数値）である。</t>
    <rPh sb="1" eb="2">
      <t>チュウ</t>
    </rPh>
    <rPh sb="8" eb="9">
      <t>ネン</t>
    </rPh>
    <rPh sb="10" eb="12">
      <t>コクセイ</t>
    </rPh>
    <rPh sb="12" eb="14">
      <t>チョウサ</t>
    </rPh>
    <rPh sb="17" eb="20">
      <t>ジッセキチ</t>
    </rPh>
    <rPh sb="21" eb="27">
      <t>フショウホカンケッカ</t>
    </rPh>
    <rPh sb="28" eb="30">
      <t>ハンエイ</t>
    </rPh>
    <rPh sb="32" eb="34">
      <t>スウチ</t>
    </rPh>
    <phoneticPr fontId="1"/>
  </si>
  <si>
    <t>奥山</t>
    <rPh sb="0" eb="1">
      <t>オク</t>
    </rPh>
    <phoneticPr fontId="1"/>
  </si>
  <si>
    <t>奥山</t>
    <rPh sb="0" eb="1">
      <t>オク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</si>
</sst>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_ "/>
    <numFmt numFmtId="177" formatCode="0.0_);[Red]\(0.0\)"/>
    <numFmt numFmtId="178" formatCode="0.00_ "/>
    <numFmt numFmtId="179" formatCode="0;&quot;△ &quot;0"/>
    <numFmt numFmtId="180" formatCode="General;General;"/>
    <numFmt numFmtId="181" formatCode="0.0;&quot;△ &quot;0.0"/>
    <numFmt numFmtId="182" formatCode="#,##0;&quot;△ &quot;#,##0"/>
    <numFmt numFmtId="183" formatCode="#,##0_ ;[Red]\-#,##0\ "/>
    <numFmt numFmtId="184" formatCode="#,##0_ 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0.5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.5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0"/>
      <color theme="1"/>
      <name val="Century"/>
      <family val="1"/>
    </font>
    <font>
      <sz val="10.5"/>
      <color rgb="FF000000"/>
      <name val="ＭＳ 明朝"/>
      <family val="1"/>
      <charset val="128"/>
    </font>
    <font>
      <vertAlign val="superscript"/>
      <sz val="10.5"/>
      <color theme="1"/>
      <name val="ＭＳ 明朝"/>
      <family val="1"/>
      <charset val="128"/>
    </font>
    <font>
      <vertAlign val="subscript"/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.5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35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horizontal="distributed" vertical="center" indent="1"/>
    </xf>
    <xf numFmtId="0" fontId="2" fillId="0" borderId="0" xfId="0" applyFont="1" applyAlignment="1">
      <alignment horizontal="right" vertical="center"/>
    </xf>
    <xf numFmtId="0" fontId="2" fillId="0" borderId="5" xfId="0" applyFont="1" applyBorder="1" applyAlignment="1">
      <alignment horizontal="distributed" vertical="center" indent="1"/>
    </xf>
    <xf numFmtId="0" fontId="2" fillId="0" borderId="6" xfId="0" applyFont="1" applyBorder="1" applyAlignment="1">
      <alignment horizontal="distributed" vertical="center" indent="1"/>
    </xf>
    <xf numFmtId="0" fontId="2" fillId="0" borderId="1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8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distributed" vertical="center" justifyLastLine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6" fillId="0" borderId="0" xfId="0" applyFont="1" applyBorder="1" applyAlignment="1">
      <alignment horizontal="center" vertical="center" wrapText="1"/>
    </xf>
    <xf numFmtId="3" fontId="6" fillId="0" borderId="0" xfId="0" applyNumberFormat="1" applyFont="1" applyBorder="1" applyAlignment="1">
      <alignment horizontal="right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center" vertical="center" wrapText="1"/>
    </xf>
    <xf numFmtId="177" fontId="6" fillId="0" borderId="0" xfId="0" applyNumberFormat="1" applyFont="1" applyBorder="1" applyAlignment="1">
      <alignment horizontal="right" vertical="center" wrapText="1"/>
    </xf>
    <xf numFmtId="178" fontId="6" fillId="0" borderId="0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/>
    </xf>
    <xf numFmtId="0" fontId="8" fillId="0" borderId="0" xfId="0" applyFont="1" applyBorder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0" fontId="7" fillId="0" borderId="6" xfId="0" applyFont="1" applyBorder="1" applyAlignment="1">
      <alignment horizontal="left" vertical="center" wrapText="1"/>
    </xf>
    <xf numFmtId="176" fontId="7" fillId="0" borderId="0" xfId="0" applyNumberFormat="1" applyFont="1" applyBorder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 wrapText="1"/>
    </xf>
    <xf numFmtId="0" fontId="12" fillId="0" borderId="0" xfId="0" applyFont="1">
      <alignment vertical="center"/>
    </xf>
    <xf numFmtId="0" fontId="12" fillId="0" borderId="0" xfId="0" applyFont="1" applyBorder="1" applyAlignment="1">
      <alignment horizontal="right" vertical="center" wrapText="1"/>
    </xf>
    <xf numFmtId="3" fontId="12" fillId="0" borderId="0" xfId="0" applyNumberFormat="1" applyFont="1" applyBorder="1" applyAlignment="1">
      <alignment horizontal="right" vertical="center" wrapText="1"/>
    </xf>
    <xf numFmtId="3" fontId="13" fillId="0" borderId="0" xfId="0" applyNumberFormat="1" applyFont="1" applyBorder="1" applyAlignment="1">
      <alignment horizontal="right" vertical="center" wrapText="1"/>
    </xf>
    <xf numFmtId="3" fontId="13" fillId="0" borderId="1" xfId="0" applyNumberFormat="1" applyFont="1" applyBorder="1" applyAlignment="1">
      <alignment horizontal="right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right" vertical="center" wrapText="1"/>
    </xf>
    <xf numFmtId="3" fontId="12" fillId="0" borderId="15" xfId="0" applyNumberFormat="1" applyFont="1" applyBorder="1" applyAlignment="1">
      <alignment horizontal="right" vertical="center" wrapText="1"/>
    </xf>
    <xf numFmtId="0" fontId="12" fillId="0" borderId="0" xfId="0" applyFont="1" applyAlignment="1">
      <alignment horizontal="right" vertical="center"/>
    </xf>
    <xf numFmtId="0" fontId="12" fillId="0" borderId="5" xfId="0" applyFont="1" applyBorder="1" applyAlignment="1">
      <alignment horizontal="distributed" vertical="center" indent="1"/>
    </xf>
    <xf numFmtId="0" fontId="12" fillId="0" borderId="16" xfId="0" applyFont="1" applyBorder="1" applyAlignment="1">
      <alignment horizontal="distributed" vertical="center" indent="1"/>
    </xf>
    <xf numFmtId="0" fontId="12" fillId="0" borderId="6" xfId="0" applyFont="1" applyBorder="1" applyAlignment="1">
      <alignment horizontal="distributed" vertical="center" indent="1"/>
    </xf>
    <xf numFmtId="0" fontId="12" fillId="0" borderId="3" xfId="0" applyFont="1" applyBorder="1" applyAlignment="1">
      <alignment horizontal="distributed" vertical="center" indent="1"/>
    </xf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right" vertical="center" wrapText="1"/>
    </xf>
    <xf numFmtId="38" fontId="0" fillId="0" borderId="0" xfId="1" applyFont="1">
      <alignment vertical="center"/>
    </xf>
    <xf numFmtId="38" fontId="2" fillId="0" borderId="0" xfId="1" applyFont="1">
      <alignment vertical="center"/>
    </xf>
    <xf numFmtId="38" fontId="12" fillId="0" borderId="0" xfId="1" applyFont="1" applyAlignment="1">
      <alignment horizontal="right" vertical="center"/>
    </xf>
    <xf numFmtId="38" fontId="12" fillId="0" borderId="3" xfId="1" applyFont="1" applyBorder="1" applyAlignment="1">
      <alignment horizontal="distributed" vertical="center" indent="1"/>
    </xf>
    <xf numFmtId="38" fontId="12" fillId="0" borderId="0" xfId="1" applyFont="1" applyBorder="1" applyAlignment="1">
      <alignment horizontal="right" vertical="center" wrapText="1"/>
    </xf>
    <xf numFmtId="38" fontId="12" fillId="0" borderId="15" xfId="1" applyFont="1" applyBorder="1" applyAlignment="1">
      <alignment horizontal="right" vertical="center" wrapText="1"/>
    </xf>
    <xf numFmtId="38" fontId="12" fillId="0" borderId="0" xfId="1" applyFont="1" applyAlignment="1">
      <alignment vertical="center"/>
    </xf>
    <xf numFmtId="38" fontId="12" fillId="0" borderId="0" xfId="1" applyFont="1" applyAlignment="1">
      <alignment horizontal="justify" vertical="center"/>
    </xf>
    <xf numFmtId="3" fontId="6" fillId="0" borderId="11" xfId="0" applyNumberFormat="1" applyFont="1" applyBorder="1" applyAlignment="1">
      <alignment horizontal="right" vertical="center" wrapText="1"/>
    </xf>
    <xf numFmtId="181" fontId="6" fillId="0" borderId="0" xfId="0" applyNumberFormat="1" applyFont="1" applyBorder="1" applyAlignment="1">
      <alignment horizontal="right" vertical="center" wrapText="1"/>
    </xf>
    <xf numFmtId="181" fontId="7" fillId="0" borderId="0" xfId="0" applyNumberFormat="1" applyFont="1" applyBorder="1" applyAlignment="1">
      <alignment horizontal="right" vertical="center" wrapText="1"/>
    </xf>
    <xf numFmtId="0" fontId="0" fillId="0" borderId="0" xfId="0" applyBorder="1">
      <alignment vertical="center"/>
    </xf>
    <xf numFmtId="179" fontId="0" fillId="0" borderId="0" xfId="0" applyNumberFormat="1">
      <alignment vertical="center"/>
    </xf>
    <xf numFmtId="38" fontId="6" fillId="0" borderId="0" xfId="1" applyFont="1" applyBorder="1">
      <alignment vertical="center"/>
    </xf>
    <xf numFmtId="38" fontId="15" fillId="0" borderId="0" xfId="1" applyFont="1">
      <alignment vertical="center"/>
    </xf>
    <xf numFmtId="38" fontId="7" fillId="0" borderId="0" xfId="1" applyFont="1" applyBorder="1" applyAlignment="1">
      <alignment horizontal="right" vertical="center"/>
    </xf>
    <xf numFmtId="0" fontId="16" fillId="0" borderId="0" xfId="0" applyFont="1">
      <alignment vertical="center"/>
    </xf>
    <xf numFmtId="38" fontId="13" fillId="0" borderId="1" xfId="1" applyFont="1" applyBorder="1" applyAlignment="1">
      <alignment horizontal="right" vertical="center" wrapText="1"/>
    </xf>
    <xf numFmtId="3" fontId="7" fillId="0" borderId="0" xfId="0" applyNumberFormat="1" applyFont="1" applyFill="1" applyBorder="1" applyAlignment="1">
      <alignment horizontal="right" vertical="center"/>
    </xf>
    <xf numFmtId="38" fontId="17" fillId="0" borderId="0" xfId="1" applyFont="1" applyBorder="1" applyAlignment="1">
      <alignment horizontal="right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4" xfId="0" applyFont="1" applyBorder="1" applyAlignment="1">
      <alignment horizontal="justify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3" fontId="6" fillId="0" borderId="0" xfId="0" applyNumberFormat="1" applyFont="1" applyFill="1" applyBorder="1" applyAlignment="1">
      <alignment horizontal="right" vertical="center" wrapText="1"/>
    </xf>
    <xf numFmtId="38" fontId="13" fillId="0" borderId="0" xfId="1" applyFont="1" applyBorder="1" applyAlignment="1">
      <alignment horizontal="right" vertical="center" wrapText="1"/>
    </xf>
    <xf numFmtId="38" fontId="12" fillId="0" borderId="9" xfId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84" fontId="0" fillId="0" borderId="0" xfId="0" applyNumberFormat="1">
      <alignment vertical="center"/>
    </xf>
    <xf numFmtId="0" fontId="2" fillId="0" borderId="17" xfId="0" applyFont="1" applyBorder="1">
      <alignment vertical="center"/>
    </xf>
    <xf numFmtId="178" fontId="7" fillId="0" borderId="0" xfId="0" applyNumberFormat="1" applyFont="1" applyBorder="1" applyAlignment="1">
      <alignment horizontal="right" vertical="center" wrapText="1"/>
    </xf>
    <xf numFmtId="0" fontId="6" fillId="0" borderId="17" xfId="0" applyFont="1" applyBorder="1" applyAlignment="1">
      <alignment horizontal="center" vertical="center" wrapText="1"/>
    </xf>
    <xf numFmtId="38" fontId="12" fillId="0" borderId="0" xfId="1" applyFont="1">
      <alignment vertical="center"/>
    </xf>
    <xf numFmtId="38" fontId="12" fillId="0" borderId="15" xfId="1" applyFont="1" applyBorder="1">
      <alignment vertical="center"/>
    </xf>
    <xf numFmtId="3" fontId="2" fillId="0" borderId="0" xfId="0" applyNumberFormat="1" applyFont="1">
      <alignment vertical="center"/>
    </xf>
    <xf numFmtId="38" fontId="13" fillId="0" borderId="2" xfId="1" applyFont="1" applyBorder="1" applyAlignment="1">
      <alignment horizontal="right" vertical="center" wrapText="1"/>
    </xf>
    <xf numFmtId="49" fontId="6" fillId="0" borderId="0" xfId="0" applyNumberFormat="1" applyFont="1" applyBorder="1" applyAlignment="1">
      <alignment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3" fontId="6" fillId="0" borderId="11" xfId="0" applyNumberFormat="1" applyFont="1" applyFill="1" applyBorder="1" applyAlignment="1">
      <alignment horizontal="right" vertical="center" wrapText="1"/>
    </xf>
    <xf numFmtId="0" fontId="6" fillId="0" borderId="6" xfId="0" applyFont="1" applyBorder="1" applyAlignment="1">
      <alignment horizontal="center" vertical="center" wrapText="1"/>
    </xf>
    <xf numFmtId="3" fontId="6" fillId="0" borderId="17" xfId="0" applyNumberFormat="1" applyFont="1" applyBorder="1" applyAlignment="1">
      <alignment horizontal="right" vertical="center" wrapText="1"/>
    </xf>
    <xf numFmtId="181" fontId="7" fillId="0" borderId="17" xfId="0" applyNumberFormat="1" applyFont="1" applyBorder="1" applyAlignment="1">
      <alignment horizontal="right" vertical="center" wrapText="1"/>
    </xf>
    <xf numFmtId="178" fontId="6" fillId="0" borderId="17" xfId="0" applyNumberFormat="1" applyFont="1" applyBorder="1" applyAlignment="1">
      <alignment horizontal="right" vertical="center" wrapText="1"/>
    </xf>
    <xf numFmtId="0" fontId="2" fillId="0" borderId="17" xfId="0" applyFont="1" applyFill="1" applyBorder="1">
      <alignment vertical="center"/>
    </xf>
    <xf numFmtId="38" fontId="12" fillId="0" borderId="15" xfId="1" applyFont="1" applyFill="1" applyBorder="1" applyAlignment="1">
      <alignment horizontal="right" vertical="center"/>
    </xf>
    <xf numFmtId="38" fontId="12" fillId="0" borderId="15" xfId="1" applyFont="1" applyFill="1" applyBorder="1">
      <alignment vertical="center"/>
    </xf>
    <xf numFmtId="38" fontId="12" fillId="0" borderId="17" xfId="1" applyFont="1" applyFill="1" applyBorder="1">
      <alignment vertical="center"/>
    </xf>
    <xf numFmtId="38" fontId="12" fillId="0" borderId="0" xfId="1" applyFont="1" applyFill="1" applyBorder="1" applyAlignment="1">
      <alignment horizontal="right" vertical="center" wrapText="1"/>
    </xf>
    <xf numFmtId="38" fontId="12" fillId="0" borderId="15" xfId="1" applyFont="1" applyFill="1" applyBorder="1" applyAlignment="1">
      <alignment horizontal="right" vertical="center" wrapText="1"/>
    </xf>
    <xf numFmtId="38" fontId="12" fillId="0" borderId="17" xfId="1" applyFont="1" applyFill="1" applyBorder="1" applyAlignment="1">
      <alignment horizontal="right" vertical="center" wrapText="1"/>
    </xf>
    <xf numFmtId="0" fontId="12" fillId="0" borderId="15" xfId="0" applyFont="1" applyFill="1" applyBorder="1" applyAlignment="1">
      <alignment horizontal="right" vertical="center" wrapText="1"/>
    </xf>
    <xf numFmtId="3" fontId="12" fillId="0" borderId="0" xfId="0" applyNumberFormat="1" applyFont="1" applyFill="1" applyBorder="1" applyAlignment="1">
      <alignment horizontal="right" vertical="center" wrapText="1"/>
    </xf>
    <xf numFmtId="3" fontId="12" fillId="0" borderId="15" xfId="0" applyNumberFormat="1" applyFont="1" applyFill="1" applyBorder="1" applyAlignment="1">
      <alignment horizontal="right" vertical="center" wrapText="1"/>
    </xf>
    <xf numFmtId="0" fontId="12" fillId="0" borderId="17" xfId="0" applyFont="1" applyFill="1" applyBorder="1" applyAlignment="1">
      <alignment horizontal="right" vertical="center" wrapText="1"/>
    </xf>
    <xf numFmtId="0" fontId="12" fillId="0" borderId="15" xfId="0" applyFont="1" applyFill="1" applyBorder="1">
      <alignment vertical="center"/>
    </xf>
    <xf numFmtId="38" fontId="0" fillId="0" borderId="0" xfId="1" applyFont="1" applyBorder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right" vertical="center" wrapText="1"/>
    </xf>
    <xf numFmtId="38" fontId="2" fillId="0" borderId="0" xfId="0" applyNumberFormat="1" applyFont="1" applyBorder="1" applyAlignment="1">
      <alignment horizontal="right" vertical="center" wrapText="1"/>
    </xf>
    <xf numFmtId="38" fontId="2" fillId="0" borderId="0" xfId="1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49" fontId="6" fillId="0" borderId="18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49" fontId="6" fillId="0" borderId="17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distributed" vertical="center"/>
    </xf>
    <xf numFmtId="0" fontId="7" fillId="0" borderId="17" xfId="0" applyFont="1" applyBorder="1" applyAlignment="1">
      <alignment horizontal="distributed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38" fontId="12" fillId="0" borderId="17" xfId="1" applyFont="1" applyBorder="1">
      <alignment vertical="center"/>
    </xf>
    <xf numFmtId="38" fontId="12" fillId="0" borderId="0" xfId="1" applyFont="1" applyBorder="1" applyAlignment="1">
      <alignment horizontal="distributed" vertical="center" indent="1"/>
    </xf>
    <xf numFmtId="38" fontId="12" fillId="0" borderId="15" xfId="1" applyFont="1" applyBorder="1" applyAlignment="1">
      <alignment horizontal="distributed" vertical="center" indent="1"/>
    </xf>
    <xf numFmtId="0" fontId="12" fillId="0" borderId="0" xfId="0" applyFont="1" applyBorder="1" applyAlignment="1">
      <alignment horizontal="distributed" vertical="center" indent="1"/>
    </xf>
    <xf numFmtId="38" fontId="12" fillId="0" borderId="17" xfId="1" applyFont="1" applyBorder="1" applyAlignment="1">
      <alignment horizontal="distributed" vertical="center" indent="1"/>
    </xf>
    <xf numFmtId="0" fontId="12" fillId="0" borderId="15" xfId="0" applyFont="1" applyBorder="1" applyAlignment="1">
      <alignment horizontal="distributed" vertical="center" indent="1"/>
    </xf>
    <xf numFmtId="0" fontId="12" fillId="0" borderId="17" xfId="0" applyFont="1" applyBorder="1" applyAlignment="1">
      <alignment horizontal="distributed" vertical="center" indent="1"/>
    </xf>
    <xf numFmtId="0" fontId="12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38" fontId="2" fillId="0" borderId="0" xfId="1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distributed" vertical="center"/>
    </xf>
    <xf numFmtId="3" fontId="6" fillId="0" borderId="17" xfId="0" applyNumberFormat="1" applyFont="1" applyFill="1" applyBorder="1" applyAlignment="1">
      <alignment horizontal="right" vertical="center" wrapText="1"/>
    </xf>
    <xf numFmtId="3" fontId="6" fillId="0" borderId="12" xfId="0" applyNumberFormat="1" applyFont="1" applyFill="1" applyBorder="1" applyAlignment="1">
      <alignment horizontal="right" vertical="center" wrapText="1"/>
    </xf>
    <xf numFmtId="3" fontId="6" fillId="0" borderId="20" xfId="0" applyNumberFormat="1" applyFont="1" applyFill="1" applyBorder="1" applyAlignment="1">
      <alignment horizontal="right" vertical="center" wrapText="1"/>
    </xf>
    <xf numFmtId="3" fontId="6" fillId="0" borderId="15" xfId="0" applyNumberFormat="1" applyFont="1" applyFill="1" applyBorder="1" applyAlignment="1">
      <alignment horizontal="right" vertical="center" wrapText="1"/>
    </xf>
    <xf numFmtId="181" fontId="7" fillId="0" borderId="15" xfId="0" applyNumberFormat="1" applyFont="1" applyBorder="1" applyAlignment="1">
      <alignment horizontal="right" vertical="center" wrapText="1"/>
    </xf>
    <xf numFmtId="178" fontId="6" fillId="0" borderId="15" xfId="0" applyNumberFormat="1" applyFont="1" applyBorder="1" applyAlignment="1">
      <alignment horizontal="right" vertical="center" wrapText="1"/>
    </xf>
    <xf numFmtId="3" fontId="2" fillId="0" borderId="12" xfId="0" applyNumberFormat="1" applyFont="1" applyFill="1" applyBorder="1" applyAlignment="1">
      <alignment horizontal="right" vertical="center" wrapText="1"/>
    </xf>
    <xf numFmtId="38" fontId="2" fillId="0" borderId="17" xfId="1" applyFont="1" applyFill="1" applyBorder="1" applyAlignment="1">
      <alignment horizontal="right" vertical="center" wrapText="1"/>
    </xf>
    <xf numFmtId="3" fontId="7" fillId="0" borderId="11" xfId="0" applyNumberFormat="1" applyFont="1" applyBorder="1" applyAlignment="1">
      <alignment horizontal="right" vertical="center"/>
    </xf>
    <xf numFmtId="0" fontId="8" fillId="0" borderId="11" xfId="0" applyFont="1" applyBorder="1">
      <alignment vertical="center"/>
    </xf>
    <xf numFmtId="0" fontId="7" fillId="0" borderId="11" xfId="0" applyFont="1" applyBorder="1" applyAlignment="1">
      <alignment horizontal="right" vertical="center"/>
    </xf>
    <xf numFmtId="176" fontId="7" fillId="0" borderId="11" xfId="0" applyNumberFormat="1" applyFont="1" applyBorder="1" applyAlignment="1">
      <alignment horizontal="right" vertical="center"/>
    </xf>
    <xf numFmtId="176" fontId="7" fillId="0" borderId="12" xfId="0" applyNumberFormat="1" applyFont="1" applyBorder="1" applyAlignment="1">
      <alignment horizontal="right" vertical="center"/>
    </xf>
    <xf numFmtId="176" fontId="7" fillId="0" borderId="17" xfId="0" applyNumberFormat="1" applyFont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10" xfId="0" applyFont="1" applyBorder="1" applyAlignment="1">
      <alignment horizontal="right" vertical="center"/>
    </xf>
    <xf numFmtId="0" fontId="7" fillId="0" borderId="17" xfId="0" applyFont="1" applyBorder="1" applyAlignment="1">
      <alignment horizontal="right" vertical="center"/>
    </xf>
    <xf numFmtId="179" fontId="0" fillId="0" borderId="0" xfId="0" applyNumberFormat="1" applyBorder="1">
      <alignment vertical="center"/>
    </xf>
    <xf numFmtId="38" fontId="2" fillId="0" borderId="0" xfId="1" applyFont="1" applyFill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horizontal="distributed" vertical="center"/>
    </xf>
    <xf numFmtId="0" fontId="2" fillId="0" borderId="0" xfId="0" applyFont="1" applyBorder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8" xfId="0" applyFont="1" applyFill="1" applyBorder="1">
      <alignment vertical="center"/>
    </xf>
    <xf numFmtId="3" fontId="2" fillId="0" borderId="8" xfId="0" applyNumberFormat="1" applyFont="1" applyFill="1" applyBorder="1">
      <alignment vertical="center"/>
    </xf>
    <xf numFmtId="3" fontId="2" fillId="0" borderId="0" xfId="0" applyNumberFormat="1" applyFont="1" applyFill="1" applyBorder="1">
      <alignment vertical="center"/>
    </xf>
    <xf numFmtId="38" fontId="12" fillId="0" borderId="0" xfId="1" applyFont="1" applyFill="1" applyBorder="1">
      <alignment vertical="center"/>
    </xf>
    <xf numFmtId="38" fontId="12" fillId="0" borderId="13" xfId="1" applyFont="1" applyBorder="1" applyAlignment="1">
      <alignment horizontal="center" vertical="center" wrapText="1"/>
    </xf>
    <xf numFmtId="38" fontId="12" fillId="0" borderId="3" xfId="1" applyFont="1" applyBorder="1" applyAlignment="1">
      <alignment horizontal="center" vertical="center" wrapText="1"/>
    </xf>
    <xf numFmtId="38" fontId="12" fillId="0" borderId="2" xfId="1" applyFont="1" applyBorder="1" applyAlignment="1">
      <alignment horizontal="center" vertical="center" wrapText="1"/>
    </xf>
    <xf numFmtId="38" fontId="12" fillId="0" borderId="10" xfId="1" applyFont="1" applyFill="1" applyBorder="1" applyAlignment="1">
      <alignment horizontal="right" vertical="center" wrapText="1"/>
    </xf>
    <xf numFmtId="38" fontId="12" fillId="0" borderId="11" xfId="1" applyFont="1" applyFill="1" applyBorder="1" applyAlignment="1">
      <alignment horizontal="right" vertical="center" wrapText="1"/>
    </xf>
    <xf numFmtId="38" fontId="12" fillId="0" borderId="20" xfId="1" applyFont="1" applyFill="1" applyBorder="1" applyAlignment="1">
      <alignment horizontal="right" vertical="center" wrapText="1"/>
    </xf>
    <xf numFmtId="38" fontId="12" fillId="0" borderId="12" xfId="1" applyFont="1" applyFill="1" applyBorder="1" applyAlignment="1">
      <alignment horizontal="right" vertical="center" wrapText="1"/>
    </xf>
    <xf numFmtId="38" fontId="12" fillId="0" borderId="9" xfId="1" applyFont="1" applyFill="1" applyBorder="1" applyAlignment="1">
      <alignment horizontal="right" vertical="center" wrapText="1"/>
    </xf>
    <xf numFmtId="38" fontId="12" fillId="0" borderId="2" xfId="1" applyFont="1" applyFill="1" applyBorder="1" applyAlignment="1">
      <alignment horizontal="right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right" vertical="center" wrapText="1"/>
    </xf>
    <xf numFmtId="0" fontId="12" fillId="0" borderId="11" xfId="0" applyFont="1" applyFill="1" applyBorder="1" applyAlignment="1">
      <alignment horizontal="right" vertical="center" wrapText="1"/>
    </xf>
    <xf numFmtId="0" fontId="12" fillId="0" borderId="20" xfId="0" applyFont="1" applyFill="1" applyBorder="1" applyAlignment="1">
      <alignment horizontal="right" vertical="center" wrapText="1"/>
    </xf>
    <xf numFmtId="3" fontId="12" fillId="0" borderId="11" xfId="0" applyNumberFormat="1" applyFont="1" applyFill="1" applyBorder="1" applyAlignment="1">
      <alignment horizontal="right" vertical="center" wrapText="1"/>
    </xf>
    <xf numFmtId="3" fontId="12" fillId="0" borderId="20" xfId="0" applyNumberFormat="1" applyFont="1" applyFill="1" applyBorder="1" applyAlignment="1">
      <alignment horizontal="right" vertical="center" wrapText="1"/>
    </xf>
    <xf numFmtId="0" fontId="12" fillId="0" borderId="12" xfId="0" applyFont="1" applyFill="1" applyBorder="1" applyAlignment="1">
      <alignment horizontal="right" vertical="center" wrapText="1"/>
    </xf>
    <xf numFmtId="0" fontId="12" fillId="0" borderId="11" xfId="0" applyFont="1" applyFill="1" applyBorder="1">
      <alignment vertical="center"/>
    </xf>
    <xf numFmtId="0" fontId="12" fillId="0" borderId="20" xfId="0" applyFont="1" applyFill="1" applyBorder="1">
      <alignment vertical="center"/>
    </xf>
    <xf numFmtId="0" fontId="2" fillId="0" borderId="9" xfId="0" applyFont="1" applyBorder="1" applyAlignment="1">
      <alignment horizontal="center" vertical="center"/>
    </xf>
    <xf numFmtId="181" fontId="17" fillId="0" borderId="0" xfId="0" applyNumberFormat="1" applyFont="1" applyFill="1" applyBorder="1" applyAlignment="1">
      <alignment horizontal="right" vertical="center" wrapText="1"/>
    </xf>
    <xf numFmtId="176" fontId="17" fillId="0" borderId="0" xfId="0" applyNumberFormat="1" applyFont="1" applyFill="1" applyBorder="1" applyAlignment="1">
      <alignment horizontal="right" vertical="center" wrapText="1"/>
    </xf>
    <xf numFmtId="176" fontId="17" fillId="0" borderId="17" xfId="0" applyNumberFormat="1" applyFont="1" applyFill="1" applyBorder="1" applyAlignment="1">
      <alignment horizontal="right" vertical="center" wrapText="1"/>
    </xf>
    <xf numFmtId="181" fontId="17" fillId="0" borderId="15" xfId="0" applyNumberFormat="1" applyFont="1" applyFill="1" applyBorder="1" applyAlignment="1">
      <alignment horizontal="right" vertical="center" wrapText="1"/>
    </xf>
    <xf numFmtId="0" fontId="7" fillId="0" borderId="17" xfId="0" applyFont="1" applyBorder="1" applyAlignment="1">
      <alignment horizontal="left" vertical="center"/>
    </xf>
    <xf numFmtId="0" fontId="7" fillId="0" borderId="0" xfId="0" applyFont="1" applyBorder="1" applyAlignment="1">
      <alignment horizontal="justify" vertical="center"/>
    </xf>
    <xf numFmtId="0" fontId="0" fillId="0" borderId="17" xfId="0" applyBorder="1">
      <alignment vertical="center"/>
    </xf>
    <xf numFmtId="180" fontId="18" fillId="0" borderId="0" xfId="0" applyNumberFormat="1" applyFont="1" applyFill="1" applyBorder="1" applyAlignment="1">
      <alignment horizontal="right" vertical="center" wrapText="1"/>
    </xf>
    <xf numFmtId="179" fontId="18" fillId="0" borderId="0" xfId="0" applyNumberFormat="1" applyFont="1" applyFill="1" applyBorder="1" applyAlignment="1">
      <alignment horizontal="right" vertical="center" wrapText="1"/>
    </xf>
    <xf numFmtId="38" fontId="18" fillId="0" borderId="0" xfId="1" applyFont="1" applyFill="1" applyBorder="1" applyAlignment="1">
      <alignment horizontal="right" vertical="center" wrapText="1"/>
    </xf>
    <xf numFmtId="179" fontId="18" fillId="0" borderId="11" xfId="0" applyNumberFormat="1" applyFont="1" applyFill="1" applyBorder="1" applyAlignment="1">
      <alignment horizontal="right" vertical="center" wrapText="1"/>
    </xf>
    <xf numFmtId="180" fontId="18" fillId="0" borderId="11" xfId="0" applyNumberFormat="1" applyFont="1" applyFill="1" applyBorder="1" applyAlignment="1">
      <alignment horizontal="right" vertical="center" wrapText="1"/>
    </xf>
    <xf numFmtId="180" fontId="18" fillId="0" borderId="12" xfId="0" applyNumberFormat="1" applyFont="1" applyFill="1" applyBorder="1" applyAlignment="1">
      <alignment horizontal="right" vertical="center" wrapText="1"/>
    </xf>
    <xf numFmtId="180" fontId="18" fillId="0" borderId="17" xfId="0" applyNumberFormat="1" applyFont="1" applyFill="1" applyBorder="1" applyAlignment="1">
      <alignment horizontal="right" vertical="center" wrapText="1"/>
    </xf>
    <xf numFmtId="179" fontId="18" fillId="0" borderId="17" xfId="0" applyNumberFormat="1" applyFont="1" applyFill="1" applyBorder="1" applyAlignment="1">
      <alignment horizontal="right" vertical="center" wrapText="1"/>
    </xf>
    <xf numFmtId="38" fontId="18" fillId="0" borderId="17" xfId="1" applyFont="1" applyFill="1" applyBorder="1" applyAlignment="1">
      <alignment horizontal="right" vertical="center" wrapText="1"/>
    </xf>
    <xf numFmtId="0" fontId="18" fillId="0" borderId="0" xfId="0" applyFont="1" applyFill="1" applyBorder="1">
      <alignment vertical="center"/>
    </xf>
    <xf numFmtId="182" fontId="18" fillId="0" borderId="0" xfId="1" applyNumberFormat="1" applyFont="1" applyFill="1" applyBorder="1" applyAlignment="1">
      <alignment horizontal="right" vertical="center" wrapText="1"/>
    </xf>
    <xf numFmtId="38" fontId="18" fillId="0" borderId="0" xfId="1" applyFont="1" applyFill="1" applyBorder="1">
      <alignment vertical="center"/>
    </xf>
    <xf numFmtId="0" fontId="18" fillId="0" borderId="0" xfId="0" applyFont="1" applyFill="1" applyBorder="1" applyAlignment="1">
      <alignment horizontal="right" vertical="center" wrapText="1"/>
    </xf>
    <xf numFmtId="0" fontId="18" fillId="0" borderId="17" xfId="0" applyFont="1" applyFill="1" applyBorder="1" applyAlignment="1">
      <alignment horizontal="right" vertical="center" wrapText="1"/>
    </xf>
    <xf numFmtId="182" fontId="18" fillId="0" borderId="17" xfId="1" applyNumberFormat="1" applyFont="1" applyFill="1" applyBorder="1" applyAlignment="1">
      <alignment horizontal="right" vertical="center" wrapText="1"/>
    </xf>
    <xf numFmtId="0" fontId="18" fillId="0" borderId="0" xfId="0" applyFont="1" applyBorder="1" applyAlignment="1">
      <alignment horizontal="right" vertical="center"/>
    </xf>
    <xf numFmtId="0" fontId="18" fillId="0" borderId="0" xfId="0" applyFont="1" applyFill="1" applyBorder="1" applyAlignment="1">
      <alignment horizontal="right" vertical="center"/>
    </xf>
    <xf numFmtId="0" fontId="18" fillId="0" borderId="17" xfId="0" applyFont="1" applyFill="1" applyBorder="1">
      <alignment vertical="center"/>
    </xf>
    <xf numFmtId="3" fontId="18" fillId="0" borderId="4" xfId="0" applyNumberFormat="1" applyFont="1" applyFill="1" applyBorder="1">
      <alignment vertical="center"/>
    </xf>
    <xf numFmtId="0" fontId="18" fillId="0" borderId="5" xfId="0" applyFont="1" applyFill="1" applyBorder="1">
      <alignment vertical="center"/>
    </xf>
    <xf numFmtId="0" fontId="18" fillId="0" borderId="5" xfId="0" applyFont="1" applyFill="1" applyBorder="1" applyAlignment="1">
      <alignment horizontal="right" vertical="center"/>
    </xf>
    <xf numFmtId="3" fontId="18" fillId="0" borderId="5" xfId="0" applyNumberFormat="1" applyFont="1" applyFill="1" applyBorder="1">
      <alignment vertical="center"/>
    </xf>
    <xf numFmtId="0" fontId="18" fillId="0" borderId="6" xfId="0" applyFont="1" applyFill="1" applyBorder="1">
      <alignment vertical="center"/>
    </xf>
    <xf numFmtId="38" fontId="20" fillId="0" borderId="0" xfId="1" applyFont="1" applyFill="1" applyBorder="1">
      <alignment vertical="center"/>
    </xf>
    <xf numFmtId="38" fontId="20" fillId="0" borderId="15" xfId="1" applyFont="1" applyFill="1" applyBorder="1" applyAlignment="1">
      <alignment horizontal="right" vertical="center"/>
    </xf>
    <xf numFmtId="38" fontId="20" fillId="0" borderId="15" xfId="1" applyFont="1" applyFill="1" applyBorder="1">
      <alignment vertical="center"/>
    </xf>
    <xf numFmtId="38" fontId="20" fillId="0" borderId="17" xfId="1" applyFont="1" applyFill="1" applyBorder="1">
      <alignment vertical="center"/>
    </xf>
    <xf numFmtId="38" fontId="20" fillId="0" borderId="2" xfId="1" applyFont="1" applyFill="1" applyBorder="1">
      <alignment vertical="center"/>
    </xf>
    <xf numFmtId="38" fontId="12" fillId="0" borderId="8" xfId="1" applyFont="1" applyFill="1" applyBorder="1">
      <alignment vertical="center"/>
    </xf>
    <xf numFmtId="176" fontId="7" fillId="0" borderId="0" xfId="0" applyNumberFormat="1" applyFont="1" applyBorder="1" applyAlignment="1">
      <alignment horizontal="right" vertical="center" wrapText="1"/>
    </xf>
    <xf numFmtId="178" fontId="17" fillId="0" borderId="0" xfId="0" applyNumberFormat="1" applyFont="1" applyFill="1" applyBorder="1" applyAlignment="1">
      <alignment horizontal="right" vertical="center" wrapText="1"/>
    </xf>
    <xf numFmtId="178" fontId="17" fillId="0" borderId="15" xfId="0" applyNumberFormat="1" applyFont="1" applyFill="1" applyBorder="1" applyAlignment="1">
      <alignment horizontal="right" vertical="center" wrapText="1"/>
    </xf>
    <xf numFmtId="178" fontId="17" fillId="0" borderId="17" xfId="0" applyNumberFormat="1" applyFont="1" applyFill="1" applyBorder="1" applyAlignment="1">
      <alignment horizontal="right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11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12" xfId="0" applyFont="1" applyBorder="1" applyAlignment="1">
      <alignment horizontal="right" vertical="center" wrapText="1"/>
    </xf>
    <xf numFmtId="0" fontId="2" fillId="0" borderId="17" xfId="0" applyFont="1" applyBorder="1" applyAlignment="1">
      <alignment horizontal="right" vertical="center" wrapText="1"/>
    </xf>
    <xf numFmtId="0" fontId="2" fillId="0" borderId="17" xfId="0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right" vertical="center" wrapText="1"/>
    </xf>
    <xf numFmtId="0" fontId="2" fillId="0" borderId="12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3" fontId="2" fillId="0" borderId="12" xfId="0" applyNumberFormat="1" applyFont="1" applyFill="1" applyBorder="1" applyAlignment="1">
      <alignment horizontal="right" vertical="center" wrapText="1"/>
    </xf>
    <xf numFmtId="3" fontId="2" fillId="0" borderId="17" xfId="0" applyNumberFormat="1" applyFont="1" applyFill="1" applyBorder="1" applyAlignment="1">
      <alignment horizontal="right" vertical="center" wrapText="1"/>
    </xf>
    <xf numFmtId="38" fontId="2" fillId="0" borderId="17" xfId="1" applyFont="1" applyFill="1" applyBorder="1" applyAlignment="1">
      <alignment horizontal="right" vertical="center" wrapText="1"/>
    </xf>
    <xf numFmtId="38" fontId="2" fillId="0" borderId="0" xfId="1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justifyLastLine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6" fillId="0" borderId="10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right" vertical="center" wrapText="1"/>
    </xf>
    <xf numFmtId="38" fontId="2" fillId="0" borderId="0" xfId="1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38" fontId="2" fillId="0" borderId="0" xfId="0" applyNumberFormat="1" applyFont="1" applyBorder="1" applyAlignment="1">
      <alignment horizontal="right" vertical="center" wrapText="1"/>
    </xf>
    <xf numFmtId="0" fontId="2" fillId="0" borderId="9" xfId="0" applyFont="1" applyBorder="1" applyAlignment="1">
      <alignment horizontal="distributed" vertical="center" wrapText="1" indent="2"/>
    </xf>
    <xf numFmtId="0" fontId="2" fillId="0" borderId="2" xfId="0" applyFont="1" applyBorder="1" applyAlignment="1">
      <alignment horizontal="distributed" vertical="center" wrapText="1" indent="2"/>
    </xf>
    <xf numFmtId="0" fontId="2" fillId="0" borderId="3" xfId="0" applyFont="1" applyBorder="1" applyAlignment="1">
      <alignment horizontal="distributed" vertical="center" wrapText="1" indent="2"/>
    </xf>
    <xf numFmtId="0" fontId="2" fillId="0" borderId="9" xfId="0" applyFont="1" applyBorder="1" applyAlignment="1">
      <alignment horizontal="distributed" vertical="center" indent="3"/>
    </xf>
    <xf numFmtId="0" fontId="2" fillId="0" borderId="2" xfId="0" applyFont="1" applyBorder="1" applyAlignment="1">
      <alignment horizontal="distributed" vertical="center" indent="3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distributed" vertical="center" justifyLastLine="1"/>
    </xf>
    <xf numFmtId="0" fontId="2" fillId="0" borderId="12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0" fontId="7" fillId="0" borderId="1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vertical="center"/>
    </xf>
    <xf numFmtId="49" fontId="2" fillId="0" borderId="17" xfId="0" applyNumberFormat="1" applyFont="1" applyBorder="1" applyAlignment="1">
      <alignment vertical="center"/>
    </xf>
    <xf numFmtId="0" fontId="18" fillId="0" borderId="17" xfId="0" applyFont="1" applyFill="1" applyBorder="1" applyAlignment="1">
      <alignment horizontal="right" vertical="center" wrapText="1"/>
    </xf>
    <xf numFmtId="179" fontId="18" fillId="0" borderId="17" xfId="0" applyNumberFormat="1" applyFont="1" applyFill="1" applyBorder="1" applyAlignment="1">
      <alignment horizontal="right" vertical="center" wrapText="1"/>
    </xf>
    <xf numFmtId="49" fontId="2" fillId="0" borderId="0" xfId="0" applyNumberFormat="1" applyFont="1" applyBorder="1" applyAlignment="1">
      <alignment vertical="center"/>
    </xf>
    <xf numFmtId="0" fontId="18" fillId="0" borderId="0" xfId="0" applyFont="1" applyFill="1" applyBorder="1" applyAlignment="1">
      <alignment horizontal="right" vertical="center" wrapText="1"/>
    </xf>
    <xf numFmtId="179" fontId="18" fillId="0" borderId="0" xfId="0" applyNumberFormat="1" applyFont="1" applyFill="1" applyBorder="1" applyAlignment="1">
      <alignment horizontal="right" vertical="center" wrapText="1"/>
    </xf>
    <xf numFmtId="180" fontId="18" fillId="0" borderId="0" xfId="0" applyNumberFormat="1" applyFont="1" applyFill="1" applyBorder="1" applyAlignment="1">
      <alignment horizontal="right" vertical="center" wrapText="1"/>
    </xf>
    <xf numFmtId="180" fontId="18" fillId="0" borderId="17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vertical="center"/>
    </xf>
    <xf numFmtId="179" fontId="2" fillId="0" borderId="0" xfId="0" applyNumberFormat="1" applyFont="1" applyBorder="1" applyAlignment="1">
      <alignment horizontal="distributed" vertical="center"/>
    </xf>
    <xf numFmtId="184" fontId="18" fillId="0" borderId="17" xfId="1" applyNumberFormat="1" applyFont="1" applyFill="1" applyBorder="1" applyAlignment="1">
      <alignment horizontal="right" vertical="center" wrapText="1"/>
    </xf>
    <xf numFmtId="0" fontId="18" fillId="0" borderId="12" xfId="1" applyNumberFormat="1" applyFont="1" applyFill="1" applyBorder="1" applyAlignment="1">
      <alignment horizontal="right" vertical="center" wrapText="1"/>
    </xf>
    <xf numFmtId="0" fontId="18" fillId="0" borderId="17" xfId="1" applyNumberFormat="1" applyFont="1" applyFill="1" applyBorder="1" applyAlignment="1">
      <alignment horizontal="right" vertical="center" wrapText="1"/>
    </xf>
    <xf numFmtId="183" fontId="18" fillId="0" borderId="17" xfId="1" applyNumberFormat="1" applyFont="1" applyFill="1" applyBorder="1" applyAlignment="1">
      <alignment horizontal="right" vertical="center" wrapText="1"/>
    </xf>
    <xf numFmtId="179" fontId="18" fillId="0" borderId="17" xfId="1" applyNumberFormat="1" applyFont="1" applyFill="1" applyBorder="1" applyAlignment="1">
      <alignment horizontal="right" vertical="center" wrapText="1"/>
    </xf>
    <xf numFmtId="184" fontId="19" fillId="0" borderId="17" xfId="0" applyNumberFormat="1" applyFont="1" applyFill="1" applyBorder="1" applyAlignment="1">
      <alignment horizontal="right" vertical="center" wrapText="1"/>
    </xf>
    <xf numFmtId="182" fontId="18" fillId="0" borderId="17" xfId="1" applyNumberFormat="1" applyFont="1" applyFill="1" applyBorder="1" applyAlignment="1">
      <alignment horizontal="right" vertical="center" wrapText="1"/>
    </xf>
    <xf numFmtId="184" fontId="9" fillId="0" borderId="0" xfId="1" applyNumberFormat="1" applyFont="1" applyBorder="1" applyAlignment="1">
      <alignment horizontal="right" vertical="center" wrapText="1"/>
    </xf>
    <xf numFmtId="0" fontId="9" fillId="0" borderId="11" xfId="1" applyNumberFormat="1" applyFont="1" applyBorder="1" applyAlignment="1">
      <alignment horizontal="right" vertical="center" wrapText="1"/>
    </xf>
    <xf numFmtId="0" fontId="9" fillId="0" borderId="0" xfId="1" applyNumberFormat="1" applyFont="1" applyBorder="1" applyAlignment="1">
      <alignment horizontal="right" vertical="center" wrapText="1"/>
    </xf>
    <xf numFmtId="183" fontId="9" fillId="0" borderId="0" xfId="1" applyNumberFormat="1" applyFont="1" applyBorder="1" applyAlignment="1">
      <alignment horizontal="right" vertical="center" wrapText="1"/>
    </xf>
    <xf numFmtId="179" fontId="9" fillId="0" borderId="0" xfId="1" applyNumberFormat="1" applyFont="1" applyBorder="1" applyAlignment="1">
      <alignment horizontal="right" vertical="center" wrapText="1"/>
    </xf>
    <xf numFmtId="182" fontId="9" fillId="0" borderId="0" xfId="1" applyNumberFormat="1" applyFont="1" applyBorder="1" applyAlignment="1">
      <alignment horizontal="right" vertical="center" wrapText="1"/>
    </xf>
    <xf numFmtId="38" fontId="9" fillId="0" borderId="11" xfId="1" applyFont="1" applyBorder="1" applyAlignment="1">
      <alignment horizontal="right" vertical="center" wrapText="1"/>
    </xf>
    <xf numFmtId="38" fontId="9" fillId="0" borderId="0" xfId="1" applyFont="1" applyBorder="1" applyAlignment="1">
      <alignment horizontal="right" vertical="center" wrapText="1"/>
    </xf>
    <xf numFmtId="179" fontId="9" fillId="0" borderId="0" xfId="0" applyNumberFormat="1" applyFont="1" applyBorder="1" applyAlignment="1">
      <alignment horizontal="right" vertical="center" wrapText="1"/>
    </xf>
    <xf numFmtId="38" fontId="9" fillId="0" borderId="11" xfId="0" applyNumberFormat="1" applyFont="1" applyBorder="1" applyAlignment="1">
      <alignment horizontal="right" vertical="center" wrapText="1"/>
    </xf>
    <xf numFmtId="38" fontId="9" fillId="0" borderId="0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11" xfId="0" applyFont="1" applyBorder="1" applyAlignment="1">
      <alignment horizontal="right" vertical="center" wrapText="1"/>
    </xf>
    <xf numFmtId="3" fontId="9" fillId="0" borderId="0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distributed" vertical="center" indent="3"/>
    </xf>
    <xf numFmtId="0" fontId="2" fillId="0" borderId="9" xfId="0" applyFont="1" applyBorder="1" applyAlignment="1">
      <alignment horizontal="distributed" vertical="center" indent="5"/>
    </xf>
    <xf numFmtId="0" fontId="2" fillId="0" borderId="2" xfId="0" applyFont="1" applyBorder="1" applyAlignment="1">
      <alignment horizontal="distributed" vertical="center" indent="5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38" fontId="18" fillId="0" borderId="17" xfId="1" applyFont="1" applyFill="1" applyBorder="1" applyAlignment="1">
      <alignment horizontal="right" vertical="center" wrapText="1"/>
    </xf>
    <xf numFmtId="0" fontId="19" fillId="0" borderId="17" xfId="0" applyFont="1" applyFill="1" applyBorder="1" applyAlignment="1">
      <alignment horizontal="right" vertical="center" wrapText="1"/>
    </xf>
    <xf numFmtId="38" fontId="18" fillId="0" borderId="0" xfId="1" applyFont="1" applyFill="1" applyBorder="1" applyAlignment="1">
      <alignment horizontal="right" vertical="center" wrapText="1"/>
    </xf>
    <xf numFmtId="182" fontId="18" fillId="0" borderId="0" xfId="1" applyNumberFormat="1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distributed" vertical="center" indent="11"/>
    </xf>
    <xf numFmtId="0" fontId="18" fillId="0" borderId="17" xfId="0" applyNumberFormat="1" applyFont="1" applyFill="1" applyBorder="1" applyAlignment="1">
      <alignment horizontal="right" vertical="center" wrapText="1"/>
    </xf>
    <xf numFmtId="176" fontId="18" fillId="0" borderId="17" xfId="0" applyNumberFormat="1" applyFont="1" applyFill="1" applyBorder="1" applyAlignment="1">
      <alignment horizontal="right" vertical="center" wrapText="1"/>
    </xf>
    <xf numFmtId="176" fontId="2" fillId="0" borderId="0" xfId="0" applyNumberFormat="1" applyFont="1" applyFill="1" applyBorder="1" applyAlignment="1">
      <alignment horizontal="right" vertical="center" wrapText="1"/>
    </xf>
    <xf numFmtId="176" fontId="9" fillId="0" borderId="0" xfId="0" applyNumberFormat="1" applyFont="1" applyFill="1" applyBorder="1" applyAlignment="1">
      <alignment horizontal="right" vertical="center" wrapText="1"/>
    </xf>
    <xf numFmtId="176" fontId="2" fillId="0" borderId="0" xfId="0" applyNumberFormat="1" applyFont="1" applyBorder="1" applyAlignment="1">
      <alignment horizontal="right" vertical="center" wrapText="1"/>
    </xf>
    <xf numFmtId="176" fontId="9" fillId="0" borderId="0" xfId="0" applyNumberFormat="1" applyFont="1" applyBorder="1" applyAlignment="1">
      <alignment horizontal="right" vertical="center" wrapText="1"/>
    </xf>
    <xf numFmtId="0" fontId="10" fillId="0" borderId="0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distributed" vertical="center" indent="2"/>
    </xf>
    <xf numFmtId="0" fontId="2" fillId="0" borderId="3" xfId="0" applyFont="1" applyBorder="1" applyAlignment="1">
      <alignment horizontal="distributed" vertical="center" indent="2"/>
    </xf>
    <xf numFmtId="0" fontId="2" fillId="0" borderId="9" xfId="0" applyFont="1" applyBorder="1" applyAlignment="1">
      <alignment horizontal="distributed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180975</xdr:rowOff>
        </xdr:from>
        <xdr:to>
          <xdr:col>7</xdr:col>
          <xdr:colOff>1314450</xdr:colOff>
          <xdr:row>2</xdr:row>
          <xdr:rowOff>28575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3</xdr:row>
      <xdr:rowOff>0</xdr:rowOff>
    </xdr:from>
    <xdr:to>
      <xdr:col>1</xdr:col>
      <xdr:colOff>0</xdr:colOff>
      <xdr:row>5</xdr:row>
      <xdr:rowOff>0</xdr:rowOff>
    </xdr:to>
    <xdr:cxnSp macro="">
      <xdr:nvCxnSpPr>
        <xdr:cNvPr id="3" name="直線コネクタ 2"/>
        <xdr:cNvCxnSpPr/>
      </xdr:nvCxnSpPr>
      <xdr:spPr>
        <a:xfrm>
          <a:off x="0" y="609600"/>
          <a:ext cx="647700" cy="4000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58</xdr:row>
      <xdr:rowOff>15240</xdr:rowOff>
    </xdr:from>
    <xdr:to>
      <xdr:col>1</xdr:col>
      <xdr:colOff>0</xdr:colOff>
      <xdr:row>60</xdr:row>
      <xdr:rowOff>15240</xdr:rowOff>
    </xdr:to>
    <xdr:cxnSp macro="">
      <xdr:nvCxnSpPr>
        <xdr:cNvPr id="4" name="直線コネクタ 3"/>
        <xdr:cNvCxnSpPr/>
      </xdr:nvCxnSpPr>
      <xdr:spPr>
        <a:xfrm>
          <a:off x="0" y="10736580"/>
          <a:ext cx="739140" cy="39624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2</xdr:col>
      <xdr:colOff>0</xdr:colOff>
      <xdr:row>9</xdr:row>
      <xdr:rowOff>0</xdr:rowOff>
    </xdr:to>
    <xdr:cxnSp macro="">
      <xdr:nvCxnSpPr>
        <xdr:cNvPr id="2" name="直線コネクタ 1"/>
        <xdr:cNvCxnSpPr/>
      </xdr:nvCxnSpPr>
      <xdr:spPr>
        <a:xfrm>
          <a:off x="0" y="1143000"/>
          <a:ext cx="1276350" cy="6667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0</xdr:colOff>
      <xdr:row>5</xdr:row>
      <xdr:rowOff>0</xdr:rowOff>
    </xdr:to>
    <xdr:cxnSp macro="">
      <xdr:nvCxnSpPr>
        <xdr:cNvPr id="2" name="直線コネクタ 1"/>
        <xdr:cNvCxnSpPr/>
      </xdr:nvCxnSpPr>
      <xdr:spPr>
        <a:xfrm>
          <a:off x="0" y="609600"/>
          <a:ext cx="1266825" cy="4000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</xdr:col>
      <xdr:colOff>0</xdr:colOff>
      <xdr:row>9</xdr:row>
      <xdr:rowOff>0</xdr:rowOff>
    </xdr:to>
    <xdr:cxnSp macro="">
      <xdr:nvCxnSpPr>
        <xdr:cNvPr id="2" name="直線コネクタ 1"/>
        <xdr:cNvCxnSpPr/>
      </xdr:nvCxnSpPr>
      <xdr:spPr>
        <a:xfrm>
          <a:off x="0" y="1238250"/>
          <a:ext cx="781050" cy="609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33</xdr:row>
      <xdr:rowOff>0</xdr:rowOff>
    </xdr:from>
    <xdr:to>
      <xdr:col>2</xdr:col>
      <xdr:colOff>0</xdr:colOff>
      <xdr:row>36</xdr:row>
      <xdr:rowOff>0</xdr:rowOff>
    </xdr:to>
    <xdr:cxnSp macro="">
      <xdr:nvCxnSpPr>
        <xdr:cNvPr id="3" name="直線コネクタ 2"/>
        <xdr:cNvCxnSpPr/>
      </xdr:nvCxnSpPr>
      <xdr:spPr>
        <a:xfrm>
          <a:off x="0" y="6486525"/>
          <a:ext cx="838200" cy="6000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__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12"/>
  <sheetViews>
    <sheetView tabSelected="1" zoomScaleNormal="100" zoomScaleSheetLayoutView="100" workbookViewId="0"/>
  </sheetViews>
  <sheetFormatPr defaultRowHeight="13.5" x14ac:dyDescent="0.15"/>
  <cols>
    <col min="1" max="1" width="10.875" customWidth="1"/>
    <col min="2" max="2" width="8.5" customWidth="1"/>
    <col min="3" max="4" width="10.125" customWidth="1"/>
    <col min="5" max="5" width="8.5" customWidth="1"/>
    <col min="6" max="6" width="7.875" customWidth="1"/>
    <col min="7" max="7" width="7" customWidth="1"/>
    <col min="8" max="8" width="21.125" customWidth="1"/>
  </cols>
  <sheetData>
    <row r="1" spans="1:8" ht="15" customHeight="1" x14ac:dyDescent="0.15"/>
    <row r="2" spans="1:8" ht="16.5" customHeight="1" x14ac:dyDescent="0.15">
      <c r="A2" s="16"/>
    </row>
    <row r="3" spans="1:8" ht="16.5" customHeight="1" x14ac:dyDescent="0.15">
      <c r="A3" s="1" t="s">
        <v>75</v>
      </c>
    </row>
    <row r="4" spans="1:8" ht="15.75" customHeight="1" x14ac:dyDescent="0.15">
      <c r="A4" s="22" t="s">
        <v>319</v>
      </c>
      <c r="B4" s="246" t="s">
        <v>77</v>
      </c>
      <c r="C4" s="246" t="s">
        <v>78</v>
      </c>
      <c r="D4" s="246"/>
      <c r="E4" s="246"/>
      <c r="F4" s="20" t="s">
        <v>79</v>
      </c>
      <c r="G4" s="20" t="s">
        <v>81</v>
      </c>
      <c r="H4" s="247" t="s">
        <v>83</v>
      </c>
    </row>
    <row r="5" spans="1:8" ht="15.75" customHeight="1" x14ac:dyDescent="0.15">
      <c r="A5" s="23" t="s">
        <v>76</v>
      </c>
      <c r="B5" s="246"/>
      <c r="C5" s="79" t="s">
        <v>84</v>
      </c>
      <c r="D5" s="79" t="s">
        <v>85</v>
      </c>
      <c r="E5" s="79" t="s">
        <v>86</v>
      </c>
      <c r="F5" s="21" t="s">
        <v>80</v>
      </c>
      <c r="G5" s="21" t="s">
        <v>82</v>
      </c>
      <c r="H5" s="247"/>
    </row>
    <row r="6" spans="1:8" ht="15.2" customHeight="1" x14ac:dyDescent="0.15">
      <c r="A6" s="22"/>
      <c r="B6" s="80" t="s">
        <v>87</v>
      </c>
      <c r="C6" s="80" t="s">
        <v>88</v>
      </c>
      <c r="D6" s="80" t="s">
        <v>88</v>
      </c>
      <c r="E6" s="80" t="s">
        <v>88</v>
      </c>
      <c r="F6" s="80" t="s">
        <v>89</v>
      </c>
      <c r="G6" s="80" t="s">
        <v>88</v>
      </c>
      <c r="H6" s="18"/>
    </row>
    <row r="7" spans="1:8" ht="15.2" customHeight="1" x14ac:dyDescent="0.15">
      <c r="A7" s="24" t="s">
        <v>90</v>
      </c>
      <c r="B7" s="80">
        <v>597</v>
      </c>
      <c r="C7" s="19">
        <v>3285</v>
      </c>
      <c r="D7" s="80" t="s">
        <v>91</v>
      </c>
      <c r="E7" s="80" t="s">
        <v>91</v>
      </c>
      <c r="F7" s="25" t="s">
        <v>91</v>
      </c>
      <c r="G7" s="26">
        <f>C7/B7</f>
        <v>5.5025125628140703</v>
      </c>
      <c r="H7" s="18" t="s">
        <v>92</v>
      </c>
    </row>
    <row r="8" spans="1:8" ht="15.2" customHeight="1" x14ac:dyDescent="0.15">
      <c r="A8" s="24">
        <v>27</v>
      </c>
      <c r="B8" s="80">
        <v>608</v>
      </c>
      <c r="C8" s="19">
        <v>3324</v>
      </c>
      <c r="D8" s="80" t="s">
        <v>91</v>
      </c>
      <c r="E8" s="80" t="s">
        <v>91</v>
      </c>
      <c r="F8" s="68">
        <v>1.2</v>
      </c>
      <c r="G8" s="26">
        <f t="shared" ref="G8:G54" si="0">C8/B8</f>
        <v>5.4671052631578947</v>
      </c>
      <c r="H8" s="18"/>
    </row>
    <row r="9" spans="1:8" ht="15.2" customHeight="1" x14ac:dyDescent="0.15">
      <c r="A9" s="24">
        <v>32</v>
      </c>
      <c r="B9" s="80">
        <v>630</v>
      </c>
      <c r="C9" s="19">
        <v>3426</v>
      </c>
      <c r="D9" s="80" t="s">
        <v>91</v>
      </c>
      <c r="E9" s="80" t="s">
        <v>91</v>
      </c>
      <c r="F9" s="68">
        <f t="shared" ref="F9:F15" si="1">(C9-C8)/C8*100</f>
        <v>3.0685920577617329</v>
      </c>
      <c r="G9" s="26">
        <f t="shared" si="0"/>
        <v>5.4380952380952383</v>
      </c>
      <c r="H9" s="18"/>
    </row>
    <row r="10" spans="1:8" ht="15.2" customHeight="1" x14ac:dyDescent="0.15">
      <c r="A10" s="24">
        <v>37</v>
      </c>
      <c r="B10" s="80">
        <v>639</v>
      </c>
      <c r="C10" s="19">
        <v>3452</v>
      </c>
      <c r="D10" s="80" t="s">
        <v>91</v>
      </c>
      <c r="E10" s="80" t="s">
        <v>91</v>
      </c>
      <c r="F10" s="68">
        <f t="shared" si="1"/>
        <v>0.75890251021599531</v>
      </c>
      <c r="G10" s="26">
        <f t="shared" si="0"/>
        <v>5.4021909233176837</v>
      </c>
      <c r="H10" s="18"/>
    </row>
    <row r="11" spans="1:8" ht="15.2" customHeight="1" x14ac:dyDescent="0.15">
      <c r="A11" s="24">
        <v>42</v>
      </c>
      <c r="B11" s="80">
        <v>762</v>
      </c>
      <c r="C11" s="19">
        <v>3904</v>
      </c>
      <c r="D11" s="80" t="s">
        <v>91</v>
      </c>
      <c r="E11" s="80" t="s">
        <v>91</v>
      </c>
      <c r="F11" s="68">
        <f t="shared" si="1"/>
        <v>13.093858632676708</v>
      </c>
      <c r="G11" s="26">
        <f t="shared" si="0"/>
        <v>5.1233595800524938</v>
      </c>
      <c r="H11" s="18"/>
    </row>
    <row r="12" spans="1:8" ht="15.2" customHeight="1" x14ac:dyDescent="0.15">
      <c r="A12" s="24" t="s">
        <v>93</v>
      </c>
      <c r="B12" s="19">
        <v>1131</v>
      </c>
      <c r="C12" s="19">
        <v>5298</v>
      </c>
      <c r="D12" s="80" t="s">
        <v>91</v>
      </c>
      <c r="E12" s="80" t="s">
        <v>91</v>
      </c>
      <c r="F12" s="68">
        <f t="shared" si="1"/>
        <v>35.706967213114751</v>
      </c>
      <c r="G12" s="26">
        <f t="shared" si="0"/>
        <v>4.6843501326259949</v>
      </c>
      <c r="H12" s="18"/>
    </row>
    <row r="13" spans="1:8" ht="15.2" customHeight="1" x14ac:dyDescent="0.15">
      <c r="A13" s="24">
        <v>9</v>
      </c>
      <c r="B13" s="19">
        <v>2269</v>
      </c>
      <c r="C13" s="19">
        <v>11151</v>
      </c>
      <c r="D13" s="19">
        <v>5478</v>
      </c>
      <c r="E13" s="19">
        <v>5673</v>
      </c>
      <c r="F13" s="68">
        <f t="shared" si="1"/>
        <v>110.47565118912797</v>
      </c>
      <c r="G13" s="26">
        <f t="shared" si="0"/>
        <v>4.9144997796386072</v>
      </c>
      <c r="H13" s="18" t="s">
        <v>94</v>
      </c>
    </row>
    <row r="14" spans="1:8" ht="15.2" customHeight="1" x14ac:dyDescent="0.15">
      <c r="A14" s="24">
        <v>14</v>
      </c>
      <c r="B14" s="19">
        <v>3886</v>
      </c>
      <c r="C14" s="19">
        <v>19101</v>
      </c>
      <c r="D14" s="19">
        <v>9026</v>
      </c>
      <c r="E14" s="19">
        <v>10075</v>
      </c>
      <c r="F14" s="68">
        <f t="shared" si="1"/>
        <v>71.294054344901809</v>
      </c>
      <c r="G14" s="26">
        <f t="shared" si="0"/>
        <v>4.9153371075656205</v>
      </c>
      <c r="H14" s="27" t="s">
        <v>280</v>
      </c>
    </row>
    <row r="15" spans="1:8" ht="15.2" customHeight="1" x14ac:dyDescent="0.15">
      <c r="A15" s="24" t="s">
        <v>95</v>
      </c>
      <c r="B15" s="19">
        <v>5708</v>
      </c>
      <c r="C15" s="19">
        <v>28404</v>
      </c>
      <c r="D15" s="19">
        <v>13225</v>
      </c>
      <c r="E15" s="19">
        <v>15179</v>
      </c>
      <c r="F15" s="68">
        <f t="shared" si="1"/>
        <v>48.704256321658548</v>
      </c>
      <c r="G15" s="26">
        <f t="shared" si="0"/>
        <v>4.9761737911702877</v>
      </c>
      <c r="H15" s="27" t="s">
        <v>281</v>
      </c>
    </row>
    <row r="16" spans="1:8" ht="15.2" customHeight="1" x14ac:dyDescent="0.15">
      <c r="A16" s="24">
        <v>10</v>
      </c>
      <c r="B16" s="19">
        <v>6979</v>
      </c>
      <c r="C16" s="19">
        <v>35567</v>
      </c>
      <c r="D16" s="19">
        <v>16738</v>
      </c>
      <c r="E16" s="19">
        <v>18829</v>
      </c>
      <c r="F16" s="68">
        <f t="shared" ref="F16:F23" si="2">(C16-C15)/C15*100</f>
        <v>25.21827911561752</v>
      </c>
      <c r="G16" s="26">
        <f t="shared" si="0"/>
        <v>5.0962888665997994</v>
      </c>
      <c r="H16" s="27" t="s">
        <v>282</v>
      </c>
    </row>
    <row r="17" spans="1:8" ht="15.2" customHeight="1" x14ac:dyDescent="0.15">
      <c r="A17" s="24">
        <v>15</v>
      </c>
      <c r="B17" s="19">
        <v>7890</v>
      </c>
      <c r="C17" s="19">
        <v>39137</v>
      </c>
      <c r="D17" s="19">
        <v>18089</v>
      </c>
      <c r="E17" s="19">
        <v>21048</v>
      </c>
      <c r="F17" s="68">
        <f t="shared" si="2"/>
        <v>10.037394213737453</v>
      </c>
      <c r="G17" s="26">
        <f t="shared" si="0"/>
        <v>4.9603295310519648</v>
      </c>
      <c r="H17" s="28" t="s">
        <v>283</v>
      </c>
    </row>
    <row r="18" spans="1:8" ht="15.2" customHeight="1" x14ac:dyDescent="0.15">
      <c r="A18" s="24">
        <v>20</v>
      </c>
      <c r="B18" s="19">
        <v>7086</v>
      </c>
      <c r="C18" s="19">
        <v>31098</v>
      </c>
      <c r="D18" s="19">
        <v>15300</v>
      </c>
      <c r="E18" s="19">
        <v>15798</v>
      </c>
      <c r="F18" s="68">
        <f t="shared" si="2"/>
        <v>-20.540664844009505</v>
      </c>
      <c r="G18" s="26">
        <f t="shared" si="0"/>
        <v>4.3886536833192213</v>
      </c>
      <c r="H18" s="18" t="s">
        <v>284</v>
      </c>
    </row>
    <row r="19" spans="1:8" ht="15.2" customHeight="1" x14ac:dyDescent="0.15">
      <c r="A19" s="24">
        <v>22</v>
      </c>
      <c r="B19" s="19">
        <v>8666</v>
      </c>
      <c r="C19" s="19">
        <v>37033</v>
      </c>
      <c r="D19" s="19">
        <v>18139</v>
      </c>
      <c r="E19" s="19">
        <v>18894</v>
      </c>
      <c r="F19" s="68">
        <f t="shared" si="2"/>
        <v>19.084828606341244</v>
      </c>
      <c r="G19" s="26">
        <f t="shared" si="0"/>
        <v>4.2733671820909302</v>
      </c>
      <c r="H19" s="18" t="s">
        <v>96</v>
      </c>
    </row>
    <row r="20" spans="1:8" ht="15.2" customHeight="1" x14ac:dyDescent="0.15">
      <c r="A20" s="24">
        <v>25</v>
      </c>
      <c r="B20" s="19">
        <v>9785</v>
      </c>
      <c r="C20" s="19">
        <v>42951</v>
      </c>
      <c r="D20" s="19">
        <v>21493</v>
      </c>
      <c r="E20" s="19">
        <v>21458</v>
      </c>
      <c r="F20" s="68">
        <f t="shared" si="2"/>
        <v>15.980341857262442</v>
      </c>
      <c r="G20" s="26">
        <f t="shared" si="0"/>
        <v>4.3894736842105262</v>
      </c>
      <c r="H20" s="27" t="s">
        <v>285</v>
      </c>
    </row>
    <row r="21" spans="1:8" ht="15.2" customHeight="1" x14ac:dyDescent="0.15">
      <c r="A21" s="24">
        <v>30</v>
      </c>
      <c r="B21" s="19">
        <v>11589</v>
      </c>
      <c r="C21" s="19">
        <v>50960</v>
      </c>
      <c r="D21" s="19">
        <v>25033</v>
      </c>
      <c r="E21" s="19">
        <v>25927</v>
      </c>
      <c r="F21" s="68">
        <f t="shared" si="2"/>
        <v>18.646830108728551</v>
      </c>
      <c r="G21" s="26">
        <f t="shared" si="0"/>
        <v>4.3972732763827764</v>
      </c>
      <c r="H21" s="27" t="s">
        <v>286</v>
      </c>
    </row>
    <row r="22" spans="1:8" ht="15.2" customHeight="1" x14ac:dyDescent="0.15">
      <c r="A22" s="24">
        <v>31</v>
      </c>
      <c r="B22" s="19">
        <v>11778</v>
      </c>
      <c r="C22" s="19">
        <v>51787</v>
      </c>
      <c r="D22" s="19">
        <v>25264</v>
      </c>
      <c r="E22" s="19">
        <v>26523</v>
      </c>
      <c r="F22" s="68">
        <f t="shared" si="2"/>
        <v>1.6228414442700159</v>
      </c>
      <c r="G22" s="26">
        <f t="shared" si="0"/>
        <v>4.3969264730854132</v>
      </c>
      <c r="H22" s="18" t="s">
        <v>106</v>
      </c>
    </row>
    <row r="23" spans="1:8" ht="15.2" customHeight="1" x14ac:dyDescent="0.15">
      <c r="A23" s="24">
        <v>32</v>
      </c>
      <c r="B23" s="19">
        <v>12317</v>
      </c>
      <c r="C23" s="19">
        <v>53456</v>
      </c>
      <c r="D23" s="19">
        <v>26060</v>
      </c>
      <c r="E23" s="19">
        <v>27396</v>
      </c>
      <c r="F23" s="68">
        <f t="shared" si="2"/>
        <v>3.2228165369687374</v>
      </c>
      <c r="G23" s="26">
        <f t="shared" si="0"/>
        <v>4.3400178614922469</v>
      </c>
      <c r="H23" s="18" t="s">
        <v>97</v>
      </c>
    </row>
    <row r="24" spans="1:8" ht="15.2" customHeight="1" x14ac:dyDescent="0.15">
      <c r="A24" s="24">
        <v>33</v>
      </c>
      <c r="B24" s="19">
        <v>12510</v>
      </c>
      <c r="C24" s="19">
        <v>53724</v>
      </c>
      <c r="D24" s="19">
        <v>26095</v>
      </c>
      <c r="E24" s="19">
        <v>27629</v>
      </c>
      <c r="F24" s="68">
        <f t="shared" ref="F24:F31" si="3">(C24-C23)/C23*100</f>
        <v>0.50134690212511224</v>
      </c>
      <c r="G24" s="26">
        <f t="shared" si="0"/>
        <v>4.2944844124700241</v>
      </c>
      <c r="H24" s="18" t="s">
        <v>97</v>
      </c>
    </row>
    <row r="25" spans="1:8" ht="15.2" customHeight="1" x14ac:dyDescent="0.15">
      <c r="A25" s="24">
        <v>34</v>
      </c>
      <c r="B25" s="19">
        <v>12775</v>
      </c>
      <c r="C25" s="19">
        <v>53911</v>
      </c>
      <c r="D25" s="19">
        <v>26183</v>
      </c>
      <c r="E25" s="19">
        <v>27728</v>
      </c>
      <c r="F25" s="68">
        <f t="shared" si="3"/>
        <v>0.34807534807534807</v>
      </c>
      <c r="G25" s="26">
        <f t="shared" si="0"/>
        <v>4.2200391389432488</v>
      </c>
      <c r="H25" s="18" t="s">
        <v>97</v>
      </c>
    </row>
    <row r="26" spans="1:8" ht="15.2" customHeight="1" x14ac:dyDescent="0.15">
      <c r="A26" s="24">
        <v>35</v>
      </c>
      <c r="B26" s="19">
        <v>14221</v>
      </c>
      <c r="C26" s="19">
        <v>57050</v>
      </c>
      <c r="D26" s="19">
        <v>27894</v>
      </c>
      <c r="E26" s="19">
        <v>29156</v>
      </c>
      <c r="F26" s="68">
        <f t="shared" si="3"/>
        <v>5.82255940346126</v>
      </c>
      <c r="G26" s="26">
        <f t="shared" si="0"/>
        <v>4.0116728781379649</v>
      </c>
      <c r="H26" s="18" t="s">
        <v>98</v>
      </c>
    </row>
    <row r="27" spans="1:8" ht="15.2" customHeight="1" x14ac:dyDescent="0.15">
      <c r="A27" s="24">
        <v>36</v>
      </c>
      <c r="B27" s="19">
        <v>14433</v>
      </c>
      <c r="C27" s="19">
        <v>58180</v>
      </c>
      <c r="D27" s="19">
        <v>28505</v>
      </c>
      <c r="E27" s="19">
        <v>29675</v>
      </c>
      <c r="F27" s="68">
        <f t="shared" si="3"/>
        <v>1.9807186678352324</v>
      </c>
      <c r="G27" s="26">
        <f t="shared" si="0"/>
        <v>4.0310399778285877</v>
      </c>
      <c r="H27" s="18" t="s">
        <v>106</v>
      </c>
    </row>
    <row r="28" spans="1:8" ht="15.2" customHeight="1" x14ac:dyDescent="0.15">
      <c r="A28" s="24">
        <v>37</v>
      </c>
      <c r="B28" s="19">
        <v>15017</v>
      </c>
      <c r="C28" s="19">
        <v>59928</v>
      </c>
      <c r="D28" s="19">
        <v>29424</v>
      </c>
      <c r="E28" s="19">
        <v>30504</v>
      </c>
      <c r="F28" s="68">
        <f t="shared" si="3"/>
        <v>3.0044688896528013</v>
      </c>
      <c r="G28" s="26">
        <f>C28/B28</f>
        <v>3.9906772324698676</v>
      </c>
      <c r="H28" s="18" t="s">
        <v>97</v>
      </c>
    </row>
    <row r="29" spans="1:8" ht="15.2" customHeight="1" x14ac:dyDescent="0.15">
      <c r="A29" s="24">
        <v>38</v>
      </c>
      <c r="B29" s="19">
        <v>15363</v>
      </c>
      <c r="C29" s="19">
        <v>61188</v>
      </c>
      <c r="D29" s="19">
        <v>30201</v>
      </c>
      <c r="E29" s="19">
        <v>30987</v>
      </c>
      <c r="F29" s="68">
        <f t="shared" si="3"/>
        <v>2.1025230276331599</v>
      </c>
      <c r="G29" s="26">
        <f t="shared" si="0"/>
        <v>3.9828158562780707</v>
      </c>
      <c r="H29" s="18" t="s">
        <v>97</v>
      </c>
    </row>
    <row r="30" spans="1:8" ht="15.2" customHeight="1" x14ac:dyDescent="0.15">
      <c r="A30" s="24">
        <v>39</v>
      </c>
      <c r="B30" s="19">
        <v>15446</v>
      </c>
      <c r="C30" s="19">
        <v>62098</v>
      </c>
      <c r="D30" s="19">
        <v>30676</v>
      </c>
      <c r="E30" s="19">
        <v>31422</v>
      </c>
      <c r="F30" s="68">
        <f t="shared" si="3"/>
        <v>1.4872197162842387</v>
      </c>
      <c r="G30" s="26">
        <f t="shared" si="0"/>
        <v>4.020328887737926</v>
      </c>
      <c r="H30" s="18" t="s">
        <v>97</v>
      </c>
    </row>
    <row r="31" spans="1:8" ht="15.2" customHeight="1" x14ac:dyDescent="0.15">
      <c r="A31" s="24">
        <v>40</v>
      </c>
      <c r="B31" s="19">
        <v>17046</v>
      </c>
      <c r="C31" s="19">
        <v>63195</v>
      </c>
      <c r="D31" s="19">
        <v>30687</v>
      </c>
      <c r="E31" s="19">
        <v>32508</v>
      </c>
      <c r="F31" s="68">
        <f t="shared" si="3"/>
        <v>1.7665625301942089</v>
      </c>
      <c r="G31" s="26">
        <f t="shared" si="0"/>
        <v>3.7073213657162971</v>
      </c>
      <c r="H31" s="18" t="s">
        <v>99</v>
      </c>
    </row>
    <row r="32" spans="1:8" ht="15.2" customHeight="1" x14ac:dyDescent="0.15">
      <c r="A32" s="24">
        <v>41</v>
      </c>
      <c r="B32" s="19">
        <v>17429</v>
      </c>
      <c r="C32" s="19">
        <v>63873</v>
      </c>
      <c r="D32" s="19">
        <v>30932</v>
      </c>
      <c r="E32" s="19">
        <v>32941</v>
      </c>
      <c r="F32" s="68">
        <f t="shared" ref="F32:F40" si="4">(C32-C31)/C31*100</f>
        <v>1.0728696890576785</v>
      </c>
      <c r="G32" s="26">
        <f t="shared" si="0"/>
        <v>3.6647541453898675</v>
      </c>
      <c r="H32" s="18" t="s">
        <v>106</v>
      </c>
    </row>
    <row r="33" spans="1:8" ht="15.2" customHeight="1" x14ac:dyDescent="0.15">
      <c r="A33" s="24">
        <v>42</v>
      </c>
      <c r="B33" s="19">
        <v>17250</v>
      </c>
      <c r="C33" s="19">
        <v>64563</v>
      </c>
      <c r="D33" s="19">
        <v>31189</v>
      </c>
      <c r="E33" s="19">
        <v>33374</v>
      </c>
      <c r="F33" s="68">
        <f t="shared" si="4"/>
        <v>1.080268658118454</v>
      </c>
      <c r="G33" s="26">
        <f t="shared" si="0"/>
        <v>3.7427826086956522</v>
      </c>
      <c r="H33" s="18" t="s">
        <v>97</v>
      </c>
    </row>
    <row r="34" spans="1:8" ht="15.2" customHeight="1" x14ac:dyDescent="0.15">
      <c r="A34" s="24">
        <v>43</v>
      </c>
      <c r="B34" s="19">
        <v>17826</v>
      </c>
      <c r="C34" s="19">
        <v>64645</v>
      </c>
      <c r="D34" s="19">
        <v>30847</v>
      </c>
      <c r="E34" s="19">
        <v>33798</v>
      </c>
      <c r="F34" s="68">
        <f t="shared" si="4"/>
        <v>0.12700772888496506</v>
      </c>
      <c r="G34" s="26">
        <f t="shared" si="0"/>
        <v>3.6264445192415571</v>
      </c>
      <c r="H34" s="18" t="s">
        <v>97</v>
      </c>
    </row>
    <row r="35" spans="1:8" ht="15.2" customHeight="1" x14ac:dyDescent="0.15">
      <c r="A35" s="24">
        <v>44</v>
      </c>
      <c r="B35" s="19">
        <v>18856</v>
      </c>
      <c r="C35" s="19">
        <v>66878</v>
      </c>
      <c r="D35" s="19">
        <v>31856</v>
      </c>
      <c r="E35" s="19">
        <v>35022</v>
      </c>
      <c r="F35" s="68">
        <f t="shared" si="4"/>
        <v>3.4542501353546293</v>
      </c>
      <c r="G35" s="26">
        <f t="shared" si="0"/>
        <v>3.5467755621552821</v>
      </c>
      <c r="H35" s="18" t="s">
        <v>97</v>
      </c>
    </row>
    <row r="36" spans="1:8" ht="15.2" customHeight="1" x14ac:dyDescent="0.15">
      <c r="A36" s="24">
        <v>45</v>
      </c>
      <c r="B36" s="19">
        <v>20690</v>
      </c>
      <c r="C36" s="19">
        <v>70938</v>
      </c>
      <c r="D36" s="19">
        <v>34139</v>
      </c>
      <c r="E36" s="19">
        <v>36799</v>
      </c>
      <c r="F36" s="68">
        <f t="shared" si="4"/>
        <v>6.0707557044169986</v>
      </c>
      <c r="G36" s="26">
        <f t="shared" si="0"/>
        <v>3.4286128564523923</v>
      </c>
      <c r="H36" s="18" t="s">
        <v>100</v>
      </c>
    </row>
    <row r="37" spans="1:8" ht="15.2" customHeight="1" x14ac:dyDescent="0.15">
      <c r="A37" s="24">
        <v>46</v>
      </c>
      <c r="B37" s="19">
        <v>21175</v>
      </c>
      <c r="C37" s="19">
        <v>72016</v>
      </c>
      <c r="D37" s="19">
        <v>34521</v>
      </c>
      <c r="E37" s="19">
        <v>37495</v>
      </c>
      <c r="F37" s="68">
        <f t="shared" si="4"/>
        <v>1.5196368659956583</v>
      </c>
      <c r="G37" s="26">
        <f t="shared" si="0"/>
        <v>3.4009917355371901</v>
      </c>
      <c r="H37" s="18" t="s">
        <v>106</v>
      </c>
    </row>
    <row r="38" spans="1:8" ht="15.2" customHeight="1" x14ac:dyDescent="0.15">
      <c r="A38" s="24">
        <v>47</v>
      </c>
      <c r="B38" s="19">
        <v>21681</v>
      </c>
      <c r="C38" s="19">
        <v>73857</v>
      </c>
      <c r="D38" s="19">
        <v>35517</v>
      </c>
      <c r="E38" s="19">
        <v>38340</v>
      </c>
      <c r="F38" s="68">
        <f t="shared" si="4"/>
        <v>2.5563763608087089</v>
      </c>
      <c r="G38" s="26">
        <f t="shared" si="0"/>
        <v>3.4065310640653106</v>
      </c>
      <c r="H38" s="18" t="s">
        <v>97</v>
      </c>
    </row>
    <row r="39" spans="1:8" ht="15.2" customHeight="1" x14ac:dyDescent="0.15">
      <c r="A39" s="24">
        <v>48</v>
      </c>
      <c r="B39" s="19">
        <v>22254</v>
      </c>
      <c r="C39" s="19">
        <v>75184</v>
      </c>
      <c r="D39" s="19">
        <v>36042</v>
      </c>
      <c r="E39" s="19">
        <v>39142</v>
      </c>
      <c r="F39" s="68">
        <f t="shared" si="4"/>
        <v>1.7967152741107817</v>
      </c>
      <c r="G39" s="26">
        <f t="shared" si="0"/>
        <v>3.3784488181899883</v>
      </c>
      <c r="H39" s="18" t="s">
        <v>97</v>
      </c>
    </row>
    <row r="40" spans="1:8" ht="15.2" customHeight="1" x14ac:dyDescent="0.15">
      <c r="A40" s="24">
        <v>49</v>
      </c>
      <c r="B40" s="19">
        <v>22231</v>
      </c>
      <c r="C40" s="19">
        <v>75740</v>
      </c>
      <c r="D40" s="19">
        <v>36256</v>
      </c>
      <c r="E40" s="19">
        <v>39484</v>
      </c>
      <c r="F40" s="68">
        <f t="shared" si="4"/>
        <v>0.73951904660566081</v>
      </c>
      <c r="G40" s="26">
        <f t="shared" si="0"/>
        <v>3.4069542530700372</v>
      </c>
      <c r="H40" s="18" t="s">
        <v>97</v>
      </c>
    </row>
    <row r="41" spans="1:8" ht="15.2" customHeight="1" x14ac:dyDescent="0.15">
      <c r="A41" s="24">
        <v>50</v>
      </c>
      <c r="B41" s="19">
        <v>23829</v>
      </c>
      <c r="C41" s="19">
        <v>76211</v>
      </c>
      <c r="D41" s="19">
        <v>36855</v>
      </c>
      <c r="E41" s="19">
        <v>39356</v>
      </c>
      <c r="F41" s="68">
        <f t="shared" ref="F41:F44" si="5">(C41-C40)/C40*100</f>
        <v>0.62186427251122267</v>
      </c>
      <c r="G41" s="26">
        <f t="shared" si="0"/>
        <v>3.1982458349070462</v>
      </c>
      <c r="H41" s="18" t="s">
        <v>101</v>
      </c>
    </row>
    <row r="42" spans="1:8" ht="15.2" customHeight="1" x14ac:dyDescent="0.15">
      <c r="A42" s="24">
        <v>51</v>
      </c>
      <c r="B42" s="19">
        <v>23277</v>
      </c>
      <c r="C42" s="19">
        <v>75332</v>
      </c>
      <c r="D42" s="19">
        <v>36274</v>
      </c>
      <c r="E42" s="19">
        <v>39058</v>
      </c>
      <c r="F42" s="68">
        <f t="shared" si="5"/>
        <v>-1.1533768091220427</v>
      </c>
      <c r="G42" s="26">
        <f>C42/B42</f>
        <v>3.2363277054603254</v>
      </c>
      <c r="H42" s="18" t="s">
        <v>106</v>
      </c>
    </row>
    <row r="43" spans="1:8" ht="15.2" customHeight="1" x14ac:dyDescent="0.15">
      <c r="A43" s="24">
        <v>52</v>
      </c>
      <c r="B43" s="19">
        <v>23474</v>
      </c>
      <c r="C43" s="19">
        <v>75453</v>
      </c>
      <c r="D43" s="19">
        <v>36332</v>
      </c>
      <c r="E43" s="19">
        <v>39121</v>
      </c>
      <c r="F43" s="68">
        <f t="shared" si="5"/>
        <v>0.16062231189932566</v>
      </c>
      <c r="G43" s="26">
        <f t="shared" si="0"/>
        <v>3.214322228848939</v>
      </c>
      <c r="H43" s="18" t="s">
        <v>97</v>
      </c>
    </row>
    <row r="44" spans="1:8" ht="15.2" customHeight="1" x14ac:dyDescent="0.15">
      <c r="A44" s="24">
        <v>53</v>
      </c>
      <c r="B44" s="19">
        <v>23340</v>
      </c>
      <c r="C44" s="19">
        <v>75092</v>
      </c>
      <c r="D44" s="19">
        <v>36044</v>
      </c>
      <c r="E44" s="19">
        <v>39048</v>
      </c>
      <c r="F44" s="68">
        <f t="shared" si="5"/>
        <v>-0.47844353438564408</v>
      </c>
      <c r="G44" s="26">
        <f t="shared" si="0"/>
        <v>3.2173093401885176</v>
      </c>
      <c r="H44" s="18" t="s">
        <v>97</v>
      </c>
    </row>
    <row r="45" spans="1:8" ht="15.2" customHeight="1" x14ac:dyDescent="0.15">
      <c r="A45" s="24">
        <v>54</v>
      </c>
      <c r="B45" s="19">
        <v>24607</v>
      </c>
      <c r="C45" s="19">
        <v>78600</v>
      </c>
      <c r="D45" s="19">
        <v>37665</v>
      </c>
      <c r="E45" s="19">
        <v>40935</v>
      </c>
      <c r="F45" s="68">
        <f t="shared" ref="F45:F51" si="6">(C45-C44)/C44*100</f>
        <v>4.6716028338571354</v>
      </c>
      <c r="G45" s="26">
        <f t="shared" si="0"/>
        <v>3.1942130288129396</v>
      </c>
      <c r="H45" s="18" t="s">
        <v>97</v>
      </c>
    </row>
    <row r="46" spans="1:8" ht="15.2" customHeight="1" x14ac:dyDescent="0.15">
      <c r="A46" s="24">
        <v>55</v>
      </c>
      <c r="B46" s="19">
        <v>28614</v>
      </c>
      <c r="C46" s="19">
        <v>81745</v>
      </c>
      <c r="D46" s="19">
        <v>38996</v>
      </c>
      <c r="E46" s="19">
        <v>42749</v>
      </c>
      <c r="F46" s="68">
        <f t="shared" si="6"/>
        <v>4.0012722646310426</v>
      </c>
      <c r="G46" s="26">
        <f t="shared" si="0"/>
        <v>2.8568183406723979</v>
      </c>
      <c r="H46" s="18" t="s">
        <v>102</v>
      </c>
    </row>
    <row r="47" spans="1:8" ht="15.2" customHeight="1" x14ac:dyDescent="0.15">
      <c r="A47" s="24">
        <v>56</v>
      </c>
      <c r="B47" s="19">
        <v>29020</v>
      </c>
      <c r="C47" s="19">
        <v>82614</v>
      </c>
      <c r="D47" s="19">
        <v>39274</v>
      </c>
      <c r="E47" s="19">
        <v>43340</v>
      </c>
      <c r="F47" s="68">
        <f t="shared" si="6"/>
        <v>1.0630619609762064</v>
      </c>
      <c r="G47" s="26">
        <f t="shared" si="0"/>
        <v>2.8467953135768433</v>
      </c>
      <c r="H47" s="18" t="s">
        <v>106</v>
      </c>
    </row>
    <row r="48" spans="1:8" ht="15.2" customHeight="1" x14ac:dyDescent="0.15">
      <c r="A48" s="24">
        <v>57</v>
      </c>
      <c r="B48" s="19">
        <v>29325</v>
      </c>
      <c r="C48" s="19">
        <v>83570</v>
      </c>
      <c r="D48" s="19">
        <v>39638</v>
      </c>
      <c r="E48" s="19">
        <v>43932</v>
      </c>
      <c r="F48" s="68">
        <f t="shared" si="6"/>
        <v>1.1571888541893627</v>
      </c>
      <c r="G48" s="26">
        <f t="shared" si="0"/>
        <v>2.8497868712702474</v>
      </c>
      <c r="H48" s="18" t="s">
        <v>97</v>
      </c>
    </row>
    <row r="49" spans="1:8" ht="15.2" customHeight="1" x14ac:dyDescent="0.15">
      <c r="A49" s="24">
        <v>58</v>
      </c>
      <c r="B49" s="19">
        <v>30125</v>
      </c>
      <c r="C49" s="19">
        <v>85709</v>
      </c>
      <c r="D49" s="19">
        <v>40712</v>
      </c>
      <c r="E49" s="19">
        <v>44997</v>
      </c>
      <c r="F49" s="68">
        <f t="shared" si="6"/>
        <v>2.5595309321526862</v>
      </c>
      <c r="G49" s="26">
        <f t="shared" si="0"/>
        <v>2.8451120331950208</v>
      </c>
      <c r="H49" s="18" t="s">
        <v>97</v>
      </c>
    </row>
    <row r="50" spans="1:8" ht="15.2" customHeight="1" x14ac:dyDescent="0.15">
      <c r="A50" s="24">
        <v>59</v>
      </c>
      <c r="B50" s="19">
        <v>30560</v>
      </c>
      <c r="C50" s="19">
        <v>86735</v>
      </c>
      <c r="D50" s="19">
        <v>41151</v>
      </c>
      <c r="E50" s="19">
        <v>45584</v>
      </c>
      <c r="F50" s="68">
        <f t="shared" si="6"/>
        <v>1.1970738195522057</v>
      </c>
      <c r="G50" s="26">
        <f t="shared" si="0"/>
        <v>2.8381871727748691</v>
      </c>
      <c r="H50" s="18" t="s">
        <v>97</v>
      </c>
    </row>
    <row r="51" spans="1:8" ht="15.2" customHeight="1" x14ac:dyDescent="0.15">
      <c r="A51" s="18">
        <v>60</v>
      </c>
      <c r="B51" s="67">
        <v>30743</v>
      </c>
      <c r="C51" s="19">
        <v>87127</v>
      </c>
      <c r="D51" s="19">
        <v>41275</v>
      </c>
      <c r="E51" s="19">
        <v>45852</v>
      </c>
      <c r="F51" s="68">
        <f t="shared" si="6"/>
        <v>0.45195134605407272</v>
      </c>
      <c r="G51" s="26">
        <f t="shared" si="0"/>
        <v>2.8340435221025926</v>
      </c>
      <c r="H51" s="18" t="s">
        <v>103</v>
      </c>
    </row>
    <row r="52" spans="1:8" ht="15.2" customHeight="1" x14ac:dyDescent="0.15">
      <c r="A52" s="24">
        <v>61</v>
      </c>
      <c r="B52" s="19">
        <v>30928</v>
      </c>
      <c r="C52" s="19">
        <v>87232</v>
      </c>
      <c r="D52" s="19">
        <v>41172</v>
      </c>
      <c r="E52" s="19">
        <v>46060</v>
      </c>
      <c r="F52" s="68">
        <f>(C52-C51)/C51*100</f>
        <v>0.12051373282679306</v>
      </c>
      <c r="G52" s="26">
        <f t="shared" si="0"/>
        <v>2.8204862907397827</v>
      </c>
      <c r="H52" s="18" t="s">
        <v>106</v>
      </c>
    </row>
    <row r="53" spans="1:8" x14ac:dyDescent="0.15">
      <c r="A53" s="24">
        <v>62</v>
      </c>
      <c r="B53" s="19">
        <v>31622</v>
      </c>
      <c r="C53" s="19">
        <v>88553</v>
      </c>
      <c r="D53" s="19">
        <v>41642</v>
      </c>
      <c r="E53" s="19">
        <v>46911</v>
      </c>
      <c r="F53" s="68">
        <f>(C53-C52)/C52*100</f>
        <v>1.5143525311812178</v>
      </c>
      <c r="G53" s="26">
        <f t="shared" si="0"/>
        <v>2.8003605085067358</v>
      </c>
      <c r="H53" s="18" t="s">
        <v>97</v>
      </c>
    </row>
    <row r="54" spans="1:8" x14ac:dyDescent="0.15">
      <c r="A54" s="24">
        <v>63</v>
      </c>
      <c r="B54" s="19">
        <v>31929</v>
      </c>
      <c r="C54" s="19">
        <v>88623</v>
      </c>
      <c r="D54" s="19">
        <v>41615</v>
      </c>
      <c r="E54" s="19">
        <v>47008</v>
      </c>
      <c r="F54" s="69">
        <f>(C54-C53)/C53*100</f>
        <v>7.9048705295133997E-2</v>
      </c>
      <c r="G54" s="26">
        <f t="shared" si="0"/>
        <v>2.7756271727896271</v>
      </c>
      <c r="H54" s="18" t="s">
        <v>97</v>
      </c>
    </row>
    <row r="55" spans="1:8" ht="15" customHeight="1" x14ac:dyDescent="0.15">
      <c r="A55" s="110" t="s">
        <v>104</v>
      </c>
      <c r="B55" s="111">
        <v>32077</v>
      </c>
      <c r="C55" s="111">
        <v>87841</v>
      </c>
      <c r="D55" s="111">
        <v>41208</v>
      </c>
      <c r="E55" s="111">
        <v>46633</v>
      </c>
      <c r="F55" s="112">
        <f>(C55-C54)/C54*100</f>
        <v>-0.88238944743463887</v>
      </c>
      <c r="G55" s="113">
        <v>2.7384418742401095</v>
      </c>
      <c r="H55" s="99" t="s">
        <v>97</v>
      </c>
    </row>
    <row r="56" spans="1:8" ht="16.5" customHeight="1" x14ac:dyDescent="0.15">
      <c r="A56" s="17"/>
    </row>
    <row r="57" spans="1:8" ht="16.5" customHeight="1" x14ac:dyDescent="0.15">
      <c r="A57" s="17"/>
    </row>
    <row r="58" spans="1:8" ht="16.5" customHeight="1" x14ac:dyDescent="0.15">
      <c r="A58" s="17"/>
    </row>
    <row r="59" spans="1:8" ht="15.75" customHeight="1" x14ac:dyDescent="0.15">
      <c r="A59" s="22" t="s">
        <v>319</v>
      </c>
      <c r="B59" s="246" t="s">
        <v>77</v>
      </c>
      <c r="C59" s="246" t="s">
        <v>78</v>
      </c>
      <c r="D59" s="246"/>
      <c r="E59" s="246"/>
      <c r="F59" s="20" t="s">
        <v>79</v>
      </c>
      <c r="G59" s="20" t="s">
        <v>81</v>
      </c>
      <c r="H59" s="247" t="s">
        <v>83</v>
      </c>
    </row>
    <row r="60" spans="1:8" ht="15.75" customHeight="1" x14ac:dyDescent="0.15">
      <c r="A60" s="23" t="s">
        <v>76</v>
      </c>
      <c r="B60" s="246"/>
      <c r="C60" s="79" t="s">
        <v>84</v>
      </c>
      <c r="D60" s="79" t="s">
        <v>85</v>
      </c>
      <c r="E60" s="79" t="s">
        <v>86</v>
      </c>
      <c r="F60" s="21" t="s">
        <v>80</v>
      </c>
      <c r="G60" s="21" t="s">
        <v>82</v>
      </c>
      <c r="H60" s="247"/>
    </row>
    <row r="61" spans="1:8" ht="15.2" customHeight="1" x14ac:dyDescent="0.15">
      <c r="A61" s="22"/>
      <c r="B61" s="80" t="s">
        <v>87</v>
      </c>
      <c r="C61" s="80" t="s">
        <v>88</v>
      </c>
      <c r="D61" s="80" t="s">
        <v>88</v>
      </c>
      <c r="E61" s="80" t="s">
        <v>88</v>
      </c>
      <c r="F61" s="80" t="s">
        <v>89</v>
      </c>
      <c r="G61" s="80" t="s">
        <v>88</v>
      </c>
      <c r="H61" s="18"/>
    </row>
    <row r="62" spans="1:8" ht="15.2" customHeight="1" x14ac:dyDescent="0.15">
      <c r="A62" s="24" t="s">
        <v>368</v>
      </c>
      <c r="B62" s="19">
        <v>32427</v>
      </c>
      <c r="C62" s="19">
        <v>87524</v>
      </c>
      <c r="D62" s="19">
        <v>41130</v>
      </c>
      <c r="E62" s="19">
        <v>46394</v>
      </c>
      <c r="F62" s="69">
        <f>(C62-C55)/C62*100</f>
        <v>-0.36218637173803753</v>
      </c>
      <c r="G62" s="26">
        <f t="shared" ref="G62:G66" si="7">C62/B62</f>
        <v>2.6991087673852037</v>
      </c>
      <c r="H62" s="18" t="s">
        <v>105</v>
      </c>
    </row>
    <row r="63" spans="1:8" ht="15.2" customHeight="1" x14ac:dyDescent="0.15">
      <c r="A63" s="24">
        <v>3</v>
      </c>
      <c r="B63" s="19">
        <v>32926</v>
      </c>
      <c r="C63" s="19">
        <v>87567</v>
      </c>
      <c r="D63" s="19">
        <v>41096</v>
      </c>
      <c r="E63" s="19">
        <v>46471</v>
      </c>
      <c r="F63" s="69">
        <f>(C63-C62)/C62*100</f>
        <v>4.9129381655317397E-2</v>
      </c>
      <c r="G63" s="26">
        <f t="shared" si="7"/>
        <v>2.6595092024539877</v>
      </c>
      <c r="H63" s="18" t="s">
        <v>106</v>
      </c>
    </row>
    <row r="64" spans="1:8" ht="15.2" customHeight="1" x14ac:dyDescent="0.15">
      <c r="A64" s="24">
        <v>4</v>
      </c>
      <c r="B64" s="19">
        <v>33381</v>
      </c>
      <c r="C64" s="19">
        <v>87541</v>
      </c>
      <c r="D64" s="19">
        <v>40948</v>
      </c>
      <c r="E64" s="19">
        <v>46593</v>
      </c>
      <c r="F64" s="242">
        <f>(C64-C63)/C63*100</f>
        <v>-2.9691550469925887E-2</v>
      </c>
      <c r="G64" s="26">
        <f t="shared" si="7"/>
        <v>2.622479853809053</v>
      </c>
      <c r="H64" s="18" t="s">
        <v>97</v>
      </c>
    </row>
    <row r="65" spans="1:8" ht="15.2" customHeight="1" x14ac:dyDescent="0.15">
      <c r="A65" s="24">
        <v>5</v>
      </c>
      <c r="B65" s="19">
        <v>33643</v>
      </c>
      <c r="C65" s="19">
        <v>87127</v>
      </c>
      <c r="D65" s="19">
        <v>40707</v>
      </c>
      <c r="E65" s="19">
        <v>46420</v>
      </c>
      <c r="F65" s="69">
        <f>(C65-C64)/C64*100</f>
        <v>-0.4729212597525731</v>
      </c>
      <c r="G65" s="26">
        <f t="shared" si="7"/>
        <v>2.5897512112475107</v>
      </c>
      <c r="H65" s="18" t="s">
        <v>97</v>
      </c>
    </row>
    <row r="66" spans="1:8" ht="15.2" customHeight="1" x14ac:dyDescent="0.15">
      <c r="A66" s="24">
        <v>6</v>
      </c>
      <c r="B66" s="19">
        <v>33695</v>
      </c>
      <c r="C66" s="19">
        <v>86630</v>
      </c>
      <c r="D66" s="19">
        <v>40401</v>
      </c>
      <c r="E66" s="19">
        <v>46229</v>
      </c>
      <c r="F66" s="69">
        <f t="shared" ref="F66:F91" si="8">(C66-C65)/C65*100</f>
        <v>-0.57043166871348727</v>
      </c>
      <c r="G66" s="26">
        <f t="shared" si="7"/>
        <v>2.5710046000890339</v>
      </c>
      <c r="H66" s="18" t="s">
        <v>97</v>
      </c>
    </row>
    <row r="67" spans="1:8" ht="15.2" customHeight="1" x14ac:dyDescent="0.15">
      <c r="A67" s="24">
        <v>7</v>
      </c>
      <c r="B67" s="19">
        <v>29070</v>
      </c>
      <c r="C67" s="19">
        <v>75032</v>
      </c>
      <c r="D67" s="19">
        <v>34928</v>
      </c>
      <c r="E67" s="19">
        <v>40104</v>
      </c>
      <c r="F67" s="69">
        <f t="shared" si="8"/>
        <v>-13.387971834237561</v>
      </c>
      <c r="G67" s="26">
        <f>C67/B67</f>
        <v>2.5810801513587891</v>
      </c>
      <c r="H67" s="18" t="s">
        <v>107</v>
      </c>
    </row>
    <row r="68" spans="1:8" ht="15.2" customHeight="1" x14ac:dyDescent="0.15">
      <c r="A68" s="24">
        <v>8</v>
      </c>
      <c r="B68" s="19">
        <v>29128</v>
      </c>
      <c r="C68" s="19">
        <v>74562</v>
      </c>
      <c r="D68" s="19">
        <v>34687</v>
      </c>
      <c r="E68" s="19">
        <v>39875</v>
      </c>
      <c r="F68" s="69">
        <f t="shared" si="8"/>
        <v>-0.62639940292142016</v>
      </c>
      <c r="G68" s="26">
        <f t="shared" ref="G68:G108" si="9">C68/B68</f>
        <v>2.5598049986267508</v>
      </c>
      <c r="H68" s="18" t="s">
        <v>106</v>
      </c>
    </row>
    <row r="69" spans="1:8" ht="15.2" customHeight="1" x14ac:dyDescent="0.15">
      <c r="A69" s="24">
        <v>9</v>
      </c>
      <c r="B69" s="19">
        <v>29627</v>
      </c>
      <c r="C69" s="19">
        <v>74922</v>
      </c>
      <c r="D69" s="19">
        <v>34748</v>
      </c>
      <c r="E69" s="19">
        <v>40174</v>
      </c>
      <c r="F69" s="69">
        <f t="shared" si="8"/>
        <v>0.4828196668544299</v>
      </c>
      <c r="G69" s="26">
        <f t="shared" si="9"/>
        <v>2.5288419347217066</v>
      </c>
      <c r="H69" s="18" t="s">
        <v>97</v>
      </c>
    </row>
    <row r="70" spans="1:8" ht="15.2" customHeight="1" x14ac:dyDescent="0.15">
      <c r="A70" s="24">
        <v>10</v>
      </c>
      <c r="B70" s="19">
        <v>30808</v>
      </c>
      <c r="C70" s="19">
        <v>76212</v>
      </c>
      <c r="D70" s="19">
        <v>35295</v>
      </c>
      <c r="E70" s="19">
        <v>40917</v>
      </c>
      <c r="F70" s="69">
        <f t="shared" si="8"/>
        <v>1.7217906622887802</v>
      </c>
      <c r="G70" s="26">
        <f t="shared" si="9"/>
        <v>2.4737730459620879</v>
      </c>
      <c r="H70" s="18" t="s">
        <v>97</v>
      </c>
    </row>
    <row r="71" spans="1:8" ht="15.2" customHeight="1" x14ac:dyDescent="0.15">
      <c r="A71" s="24">
        <v>11</v>
      </c>
      <c r="B71" s="19">
        <v>31787</v>
      </c>
      <c r="C71" s="19">
        <v>77775</v>
      </c>
      <c r="D71" s="19">
        <v>35872</v>
      </c>
      <c r="E71" s="19">
        <v>41903</v>
      </c>
      <c r="F71" s="69">
        <f t="shared" si="8"/>
        <v>2.0508581325775466</v>
      </c>
      <c r="G71" s="26">
        <f t="shared" si="9"/>
        <v>2.4467549627206089</v>
      </c>
      <c r="H71" s="18" t="s">
        <v>97</v>
      </c>
    </row>
    <row r="72" spans="1:8" ht="15.2" customHeight="1" x14ac:dyDescent="0.15">
      <c r="A72" s="24">
        <v>12</v>
      </c>
      <c r="B72" s="19">
        <v>34209</v>
      </c>
      <c r="C72" s="19">
        <v>83834</v>
      </c>
      <c r="D72" s="19">
        <v>38705</v>
      </c>
      <c r="E72" s="19">
        <v>45129</v>
      </c>
      <c r="F72" s="69">
        <f t="shared" si="8"/>
        <v>7.790421086467374</v>
      </c>
      <c r="G72" s="26">
        <f t="shared" si="9"/>
        <v>2.4506416440118097</v>
      </c>
      <c r="H72" s="18" t="s">
        <v>108</v>
      </c>
    </row>
    <row r="73" spans="1:8" ht="15.2" customHeight="1" x14ac:dyDescent="0.15">
      <c r="A73" s="24">
        <v>13</v>
      </c>
      <c r="B73" s="19">
        <v>35092</v>
      </c>
      <c r="C73" s="19">
        <v>85378</v>
      </c>
      <c r="D73" s="19">
        <v>39425</v>
      </c>
      <c r="E73" s="19">
        <v>45953</v>
      </c>
      <c r="F73" s="69">
        <f t="shared" si="8"/>
        <v>1.8417348569792686</v>
      </c>
      <c r="G73" s="26">
        <f t="shared" si="9"/>
        <v>2.4329761769064175</v>
      </c>
      <c r="H73" s="18" t="s">
        <v>106</v>
      </c>
    </row>
    <row r="74" spans="1:8" ht="15.2" customHeight="1" x14ac:dyDescent="0.15">
      <c r="A74" s="24">
        <v>14</v>
      </c>
      <c r="B74" s="19">
        <v>36317</v>
      </c>
      <c r="C74" s="19">
        <v>87790</v>
      </c>
      <c r="D74" s="19">
        <v>40452</v>
      </c>
      <c r="E74" s="19">
        <v>47338</v>
      </c>
      <c r="F74" s="69">
        <f t="shared" si="8"/>
        <v>2.8250837452271074</v>
      </c>
      <c r="G74" s="26">
        <f t="shared" si="9"/>
        <v>2.4173252195941295</v>
      </c>
      <c r="H74" s="18" t="s">
        <v>97</v>
      </c>
    </row>
    <row r="75" spans="1:8" ht="15.2" customHeight="1" x14ac:dyDescent="0.15">
      <c r="A75" s="24">
        <v>15</v>
      </c>
      <c r="B75" s="19">
        <v>37340</v>
      </c>
      <c r="C75" s="19">
        <v>89267</v>
      </c>
      <c r="D75" s="19">
        <v>41119</v>
      </c>
      <c r="E75" s="19">
        <v>48148</v>
      </c>
      <c r="F75" s="69">
        <f t="shared" si="8"/>
        <v>1.6824239662831757</v>
      </c>
      <c r="G75" s="26">
        <f t="shared" si="9"/>
        <v>2.3906534547402249</v>
      </c>
      <c r="H75" s="18" t="s">
        <v>97</v>
      </c>
    </row>
    <row r="76" spans="1:8" ht="15.2" customHeight="1" x14ac:dyDescent="0.15">
      <c r="A76" s="24">
        <v>16</v>
      </c>
      <c r="B76" s="19">
        <v>37884</v>
      </c>
      <c r="C76" s="19">
        <v>90018</v>
      </c>
      <c r="D76" s="19">
        <v>41369</v>
      </c>
      <c r="E76" s="19">
        <v>48649</v>
      </c>
      <c r="F76" s="69">
        <f t="shared" si="8"/>
        <v>0.84129633571196527</v>
      </c>
      <c r="G76" s="26">
        <f t="shared" si="9"/>
        <v>2.3761482420019004</v>
      </c>
      <c r="H76" s="18" t="s">
        <v>97</v>
      </c>
    </row>
    <row r="77" spans="1:8" ht="15.2" customHeight="1" x14ac:dyDescent="0.15">
      <c r="A77" s="24">
        <v>17</v>
      </c>
      <c r="B77" s="19">
        <v>37970</v>
      </c>
      <c r="C77" s="19">
        <v>90590</v>
      </c>
      <c r="D77" s="19">
        <v>41391</v>
      </c>
      <c r="E77" s="19">
        <v>49199</v>
      </c>
      <c r="F77" s="69">
        <f t="shared" si="8"/>
        <v>0.6354284698615833</v>
      </c>
      <c r="G77" s="26">
        <f t="shared" si="9"/>
        <v>2.3858309191466947</v>
      </c>
      <c r="H77" s="18" t="s">
        <v>109</v>
      </c>
    </row>
    <row r="78" spans="1:8" ht="15.2" customHeight="1" x14ac:dyDescent="0.15">
      <c r="A78" s="24">
        <v>18</v>
      </c>
      <c r="B78" s="19">
        <v>38699</v>
      </c>
      <c r="C78" s="19">
        <v>91555</v>
      </c>
      <c r="D78" s="19">
        <v>41791</v>
      </c>
      <c r="E78" s="19">
        <v>49764</v>
      </c>
      <c r="F78" s="69">
        <f t="shared" si="8"/>
        <v>1.0652389888508667</v>
      </c>
      <c r="G78" s="26">
        <f t="shared" si="9"/>
        <v>2.365823406289568</v>
      </c>
      <c r="H78" s="18" t="s">
        <v>106</v>
      </c>
    </row>
    <row r="79" spans="1:8" ht="15.2" customHeight="1" x14ac:dyDescent="0.15">
      <c r="A79" s="24">
        <v>19</v>
      </c>
      <c r="B79" s="19">
        <v>39266</v>
      </c>
      <c r="C79" s="19">
        <v>92456</v>
      </c>
      <c r="D79" s="19">
        <v>42157</v>
      </c>
      <c r="E79" s="19">
        <v>50299</v>
      </c>
      <c r="F79" s="69">
        <f t="shared" si="8"/>
        <v>0.98410791327617275</v>
      </c>
      <c r="G79" s="26">
        <f t="shared" si="9"/>
        <v>2.3546070391687466</v>
      </c>
      <c r="H79" s="18" t="s">
        <v>97</v>
      </c>
    </row>
    <row r="80" spans="1:8" ht="15.2" customHeight="1" x14ac:dyDescent="0.15">
      <c r="A80" s="24">
        <v>20</v>
      </c>
      <c r="B80" s="19">
        <v>39810</v>
      </c>
      <c r="C80" s="19">
        <v>93036</v>
      </c>
      <c r="D80" s="19">
        <v>42330</v>
      </c>
      <c r="E80" s="19">
        <v>50706</v>
      </c>
      <c r="F80" s="69">
        <f t="shared" si="8"/>
        <v>0.62732543047503675</v>
      </c>
      <c r="G80" s="26">
        <f t="shared" si="9"/>
        <v>2.3370007535795025</v>
      </c>
      <c r="H80" s="18" t="s">
        <v>97</v>
      </c>
    </row>
    <row r="81" spans="1:12" ht="15.2" customHeight="1" x14ac:dyDescent="0.15">
      <c r="A81" s="24">
        <v>21</v>
      </c>
      <c r="B81" s="19">
        <v>40034</v>
      </c>
      <c r="C81" s="19">
        <v>93305</v>
      </c>
      <c r="D81" s="19">
        <v>42373</v>
      </c>
      <c r="E81" s="19">
        <v>50932</v>
      </c>
      <c r="F81" s="69">
        <f t="shared" si="8"/>
        <v>0.2891353884517821</v>
      </c>
      <c r="G81" s="26">
        <f t="shared" si="9"/>
        <v>2.3306439526402558</v>
      </c>
      <c r="H81" s="18" t="s">
        <v>97</v>
      </c>
    </row>
    <row r="82" spans="1:12" ht="15.2" customHeight="1" x14ac:dyDescent="0.15">
      <c r="A82" s="24">
        <v>22</v>
      </c>
      <c r="B82" s="19">
        <v>39753</v>
      </c>
      <c r="C82" s="19">
        <v>93238</v>
      </c>
      <c r="D82" s="19">
        <v>42385</v>
      </c>
      <c r="E82" s="19">
        <v>50853</v>
      </c>
      <c r="F82" s="69">
        <f t="shared" si="8"/>
        <v>-7.1807512995016351E-2</v>
      </c>
      <c r="G82" s="26">
        <f t="shared" si="9"/>
        <v>2.3454330490780571</v>
      </c>
      <c r="H82" s="18" t="s">
        <v>110</v>
      </c>
    </row>
    <row r="83" spans="1:12" ht="15.2" customHeight="1" x14ac:dyDescent="0.15">
      <c r="A83" s="24">
        <v>23</v>
      </c>
      <c r="B83" s="19">
        <v>40219</v>
      </c>
      <c r="C83" s="19">
        <v>93760</v>
      </c>
      <c r="D83" s="19">
        <v>42657</v>
      </c>
      <c r="E83" s="19">
        <v>51103</v>
      </c>
      <c r="F83" s="69">
        <f t="shared" si="8"/>
        <v>0.55985756880241966</v>
      </c>
      <c r="G83" s="26">
        <f t="shared" si="9"/>
        <v>2.331236480270519</v>
      </c>
      <c r="H83" s="18" t="s">
        <v>106</v>
      </c>
    </row>
    <row r="84" spans="1:12" ht="15.2" customHeight="1" x14ac:dyDescent="0.15">
      <c r="A84" s="24">
        <v>24</v>
      </c>
      <c r="B84" s="19">
        <v>40252</v>
      </c>
      <c r="C84" s="19">
        <v>94358</v>
      </c>
      <c r="D84" s="19">
        <v>42813</v>
      </c>
      <c r="E84" s="19">
        <v>51545</v>
      </c>
      <c r="F84" s="69">
        <f t="shared" si="8"/>
        <v>0.63779863481228671</v>
      </c>
      <c r="G84" s="26">
        <f t="shared" si="9"/>
        <v>2.3441816555699098</v>
      </c>
      <c r="H84" s="18" t="s">
        <v>97</v>
      </c>
    </row>
    <row r="85" spans="1:12" ht="15.2" customHeight="1" x14ac:dyDescent="0.15">
      <c r="A85" s="24">
        <v>25</v>
      </c>
      <c r="B85" s="19">
        <v>40604</v>
      </c>
      <c r="C85" s="19">
        <v>94404</v>
      </c>
      <c r="D85" s="19">
        <v>42755</v>
      </c>
      <c r="E85" s="19">
        <v>51649</v>
      </c>
      <c r="F85" s="69">
        <f t="shared" si="8"/>
        <v>4.8750503401937303E-2</v>
      </c>
      <c r="G85" s="26">
        <f t="shared" si="9"/>
        <v>2.3249926115653632</v>
      </c>
      <c r="H85" s="18" t="s">
        <v>97</v>
      </c>
    </row>
    <row r="86" spans="1:12" ht="15.2" customHeight="1" x14ac:dyDescent="0.15">
      <c r="A86" s="24">
        <v>26</v>
      </c>
      <c r="B86" s="19">
        <v>40912</v>
      </c>
      <c r="C86" s="19">
        <v>94642</v>
      </c>
      <c r="D86" s="19">
        <v>42749</v>
      </c>
      <c r="E86" s="19">
        <v>51893</v>
      </c>
      <c r="F86" s="69">
        <f t="shared" si="8"/>
        <v>0.25210796152705395</v>
      </c>
      <c r="G86" s="26">
        <f t="shared" si="9"/>
        <v>2.3133066093077828</v>
      </c>
      <c r="H86" s="18" t="s">
        <v>97</v>
      </c>
    </row>
    <row r="87" spans="1:12" ht="15.2" customHeight="1" x14ac:dyDescent="0.15">
      <c r="A87" s="24">
        <v>27</v>
      </c>
      <c r="B87" s="19">
        <v>41881</v>
      </c>
      <c r="C87" s="19">
        <v>95350</v>
      </c>
      <c r="D87" s="19">
        <v>43089</v>
      </c>
      <c r="E87" s="19">
        <v>52261</v>
      </c>
      <c r="F87" s="69">
        <f t="shared" si="8"/>
        <v>0.74808224678261237</v>
      </c>
      <c r="G87" s="26">
        <f t="shared" si="9"/>
        <v>2.2766887132589959</v>
      </c>
      <c r="H87" s="18" t="s">
        <v>273</v>
      </c>
    </row>
    <row r="88" spans="1:12" ht="15.2" customHeight="1" x14ac:dyDescent="0.15">
      <c r="A88" s="24">
        <v>28</v>
      </c>
      <c r="B88" s="67">
        <v>41894</v>
      </c>
      <c r="C88" s="19">
        <v>94925</v>
      </c>
      <c r="D88" s="19">
        <v>42883</v>
      </c>
      <c r="E88" s="19">
        <v>52042</v>
      </c>
      <c r="F88" s="69">
        <f t="shared" si="8"/>
        <v>-0.44572627163083373</v>
      </c>
      <c r="G88" s="26">
        <f t="shared" si="9"/>
        <v>2.2658375901083687</v>
      </c>
      <c r="H88" s="18" t="s">
        <v>106</v>
      </c>
    </row>
    <row r="89" spans="1:12" ht="15.2" customHeight="1" x14ac:dyDescent="0.15">
      <c r="A89" s="24">
        <v>29</v>
      </c>
      <c r="B89" s="67">
        <v>42182</v>
      </c>
      <c r="C89" s="19">
        <v>94930</v>
      </c>
      <c r="D89" s="19">
        <v>42909</v>
      </c>
      <c r="E89" s="19">
        <v>52021</v>
      </c>
      <c r="F89" s="69">
        <f t="shared" si="8"/>
        <v>5.2673163023439556E-3</v>
      </c>
      <c r="G89" s="26">
        <f t="shared" si="9"/>
        <v>2.2504859892845288</v>
      </c>
      <c r="H89" s="18" t="s">
        <v>97</v>
      </c>
      <c r="I89" s="70"/>
    </row>
    <row r="90" spans="1:12" ht="15.2" customHeight="1" x14ac:dyDescent="0.15">
      <c r="A90" s="24">
        <v>30</v>
      </c>
      <c r="B90" s="67">
        <v>42320</v>
      </c>
      <c r="C90" s="19">
        <v>94751</v>
      </c>
      <c r="D90" s="19">
        <v>42774</v>
      </c>
      <c r="E90" s="19">
        <v>51977</v>
      </c>
      <c r="F90" s="69">
        <f t="shared" si="8"/>
        <v>-0.18855999157273781</v>
      </c>
      <c r="G90" s="26">
        <f t="shared" si="9"/>
        <v>2.2389177693761813</v>
      </c>
      <c r="H90" s="18" t="s">
        <v>97</v>
      </c>
    </row>
    <row r="91" spans="1:12" ht="15.2" customHeight="1" x14ac:dyDescent="0.15">
      <c r="A91" s="24" t="s">
        <v>326</v>
      </c>
      <c r="B91" s="67">
        <v>42343</v>
      </c>
      <c r="C91" s="19">
        <v>94342</v>
      </c>
      <c r="D91" s="19">
        <v>42483</v>
      </c>
      <c r="E91" s="19">
        <v>51859</v>
      </c>
      <c r="F91" s="69">
        <f t="shared" si="8"/>
        <v>-0.43165771337505671</v>
      </c>
      <c r="G91" s="26">
        <f t="shared" si="9"/>
        <v>2.2280424155114185</v>
      </c>
      <c r="H91" s="18" t="s">
        <v>371</v>
      </c>
      <c r="I91" s="70"/>
    </row>
    <row r="92" spans="1:12" ht="15.2" customHeight="1" x14ac:dyDescent="0.15">
      <c r="A92" s="24">
        <v>2</v>
      </c>
      <c r="B92" s="91">
        <v>42522</v>
      </c>
      <c r="C92" s="91">
        <v>93922</v>
      </c>
      <c r="D92" s="91">
        <v>42008</v>
      </c>
      <c r="E92" s="91">
        <v>51914</v>
      </c>
      <c r="F92" s="69">
        <f>(C92-C91)/C91*100</f>
        <v>-0.44518878124271272</v>
      </c>
      <c r="G92" s="26">
        <f t="shared" si="9"/>
        <v>2.2087860401674426</v>
      </c>
      <c r="H92" s="18" t="s">
        <v>362</v>
      </c>
      <c r="I92" s="70"/>
      <c r="J92" s="70"/>
    </row>
    <row r="93" spans="1:12" ht="15.2" customHeight="1" x14ac:dyDescent="0.15">
      <c r="A93" s="134">
        <v>3</v>
      </c>
      <c r="B93" s="162">
        <v>42601</v>
      </c>
      <c r="C93" s="163">
        <v>93752</v>
      </c>
      <c r="D93" s="163">
        <v>41854</v>
      </c>
      <c r="E93" s="163">
        <v>51898</v>
      </c>
      <c r="F93" s="164">
        <f>(C93-C92)/C92*100</f>
        <v>-0.18100125636166178</v>
      </c>
      <c r="G93" s="165">
        <f t="shared" si="9"/>
        <v>2.2006995140959131</v>
      </c>
      <c r="H93" s="105" t="s">
        <v>106</v>
      </c>
      <c r="I93" s="70"/>
      <c r="J93" s="70"/>
    </row>
    <row r="94" spans="1:12" ht="15.2" customHeight="1" x14ac:dyDescent="0.15">
      <c r="A94" s="135" t="s">
        <v>369</v>
      </c>
      <c r="B94" s="162">
        <v>42935</v>
      </c>
      <c r="C94" s="163">
        <v>93814</v>
      </c>
      <c r="D94" s="163">
        <v>41893</v>
      </c>
      <c r="E94" s="163">
        <v>51921</v>
      </c>
      <c r="F94" s="209">
        <f>(C94-C93)/C93*100</f>
        <v>6.6131922518986253E-2</v>
      </c>
      <c r="G94" s="244">
        <f t="shared" si="9"/>
        <v>2.1850238732968439</v>
      </c>
      <c r="H94" s="18" t="s">
        <v>97</v>
      </c>
      <c r="I94" s="70"/>
      <c r="K94" s="70"/>
    </row>
    <row r="95" spans="1:12" ht="15.2" customHeight="1" x14ac:dyDescent="0.15">
      <c r="A95" s="136">
        <v>11</v>
      </c>
      <c r="B95" s="109">
        <v>43079</v>
      </c>
      <c r="C95" s="91">
        <v>93932</v>
      </c>
      <c r="D95" s="91">
        <v>41979</v>
      </c>
      <c r="E95" s="91">
        <v>51953</v>
      </c>
      <c r="F95" s="206">
        <f t="shared" ref="F95:F108" si="10">(C95-C94)/C94*100</f>
        <v>0.12578080030699043</v>
      </c>
      <c r="G95" s="243">
        <f t="shared" si="9"/>
        <v>2.1804591564335292</v>
      </c>
      <c r="H95" s="106" t="s">
        <v>349</v>
      </c>
      <c r="L95" s="70"/>
    </row>
    <row r="96" spans="1:12" ht="15.2" customHeight="1" x14ac:dyDescent="0.15">
      <c r="A96" s="136" t="s">
        <v>327</v>
      </c>
      <c r="B96" s="109">
        <v>43051</v>
      </c>
      <c r="C96" s="91">
        <v>93858</v>
      </c>
      <c r="D96" s="91">
        <v>41957</v>
      </c>
      <c r="E96" s="91">
        <v>51901</v>
      </c>
      <c r="F96" s="206">
        <f t="shared" si="10"/>
        <v>-7.8780394327811615E-2</v>
      </c>
      <c r="G96" s="243">
        <f t="shared" si="9"/>
        <v>2.1801584167615156</v>
      </c>
      <c r="H96" s="18" t="s">
        <v>97</v>
      </c>
    </row>
    <row r="97" spans="1:8" ht="15.2" customHeight="1" x14ac:dyDescent="0.15">
      <c r="A97" s="136" t="s">
        <v>370</v>
      </c>
      <c r="B97" s="109">
        <v>43017</v>
      </c>
      <c r="C97" s="91">
        <v>93825</v>
      </c>
      <c r="D97" s="91">
        <v>41930</v>
      </c>
      <c r="E97" s="91">
        <v>51895</v>
      </c>
      <c r="F97" s="207">
        <f t="shared" si="10"/>
        <v>-3.5159496260308121E-2</v>
      </c>
      <c r="G97" s="243">
        <f t="shared" si="9"/>
        <v>2.1811144431271359</v>
      </c>
      <c r="H97" s="18" t="s">
        <v>97</v>
      </c>
    </row>
    <row r="98" spans="1:8" ht="15.2" customHeight="1" x14ac:dyDescent="0.15">
      <c r="A98" s="136" t="s">
        <v>328</v>
      </c>
      <c r="B98" s="109">
        <v>42907</v>
      </c>
      <c r="C98" s="91">
        <v>93680</v>
      </c>
      <c r="D98" s="91">
        <v>41809</v>
      </c>
      <c r="E98" s="91">
        <v>51871</v>
      </c>
      <c r="F98" s="206">
        <f t="shared" si="10"/>
        <v>-0.15454303224087396</v>
      </c>
      <c r="G98" s="243">
        <f t="shared" si="9"/>
        <v>2.1833267299042114</v>
      </c>
      <c r="H98" s="18" t="s">
        <v>97</v>
      </c>
    </row>
    <row r="99" spans="1:8" ht="15.2" customHeight="1" x14ac:dyDescent="0.15">
      <c r="A99" s="136" t="s">
        <v>329</v>
      </c>
      <c r="B99" s="109">
        <v>42898</v>
      </c>
      <c r="C99" s="91">
        <v>93625</v>
      </c>
      <c r="D99" s="91">
        <v>41763</v>
      </c>
      <c r="E99" s="91">
        <v>51862</v>
      </c>
      <c r="F99" s="206">
        <f t="shared" si="10"/>
        <v>-5.8710503842869334E-2</v>
      </c>
      <c r="G99" s="243">
        <f t="shared" si="9"/>
        <v>2.1825026807776586</v>
      </c>
      <c r="H99" s="18" t="s">
        <v>97</v>
      </c>
    </row>
    <row r="100" spans="1:8" ht="15.2" customHeight="1" x14ac:dyDescent="0.15">
      <c r="A100" s="136" t="s">
        <v>330</v>
      </c>
      <c r="B100" s="109">
        <v>42874</v>
      </c>
      <c r="C100" s="91">
        <v>93368</v>
      </c>
      <c r="D100" s="91">
        <v>41585</v>
      </c>
      <c r="E100" s="91">
        <v>51783</v>
      </c>
      <c r="F100" s="206">
        <f t="shared" si="10"/>
        <v>-0.27449933244325769</v>
      </c>
      <c r="G100" s="243">
        <f t="shared" si="9"/>
        <v>2.1777300928301533</v>
      </c>
      <c r="H100" s="18" t="s">
        <v>97</v>
      </c>
    </row>
    <row r="101" spans="1:8" ht="15.2" customHeight="1" x14ac:dyDescent="0.15">
      <c r="A101" s="136" t="s">
        <v>331</v>
      </c>
      <c r="B101" s="109">
        <v>43152</v>
      </c>
      <c r="C101" s="91">
        <v>93569</v>
      </c>
      <c r="D101" s="91">
        <v>41746</v>
      </c>
      <c r="E101" s="91">
        <v>51823</v>
      </c>
      <c r="F101" s="206">
        <f t="shared" si="10"/>
        <v>0.21527718276068888</v>
      </c>
      <c r="G101" s="243">
        <f t="shared" si="9"/>
        <v>2.1683583611420096</v>
      </c>
      <c r="H101" s="18" t="s">
        <v>97</v>
      </c>
    </row>
    <row r="102" spans="1:8" ht="15.2" customHeight="1" x14ac:dyDescent="0.15">
      <c r="A102" s="136" t="s">
        <v>332</v>
      </c>
      <c r="B102" s="109">
        <v>43191</v>
      </c>
      <c r="C102" s="91">
        <v>93576</v>
      </c>
      <c r="D102" s="91">
        <v>41721</v>
      </c>
      <c r="E102" s="91">
        <v>51855</v>
      </c>
      <c r="F102" s="206">
        <f t="shared" si="10"/>
        <v>7.481110196753198E-3</v>
      </c>
      <c r="G102" s="243">
        <f t="shared" si="9"/>
        <v>2.1665624782940891</v>
      </c>
      <c r="H102" s="18" t="s">
        <v>97</v>
      </c>
    </row>
    <row r="103" spans="1:8" ht="15.2" customHeight="1" x14ac:dyDescent="0.15">
      <c r="A103" s="136" t="s">
        <v>333</v>
      </c>
      <c r="B103" s="109">
        <v>43197</v>
      </c>
      <c r="C103" s="91">
        <v>93539</v>
      </c>
      <c r="D103" s="91">
        <v>41693</v>
      </c>
      <c r="E103" s="91">
        <v>51846</v>
      </c>
      <c r="F103" s="207">
        <f t="shared" si="10"/>
        <v>-3.9540053005044026E-2</v>
      </c>
      <c r="G103" s="243">
        <f t="shared" si="9"/>
        <v>2.1654050049771976</v>
      </c>
      <c r="H103" s="18" t="s">
        <v>97</v>
      </c>
    </row>
    <row r="104" spans="1:8" ht="15.2" customHeight="1" x14ac:dyDescent="0.15">
      <c r="A104" s="136" t="s">
        <v>334</v>
      </c>
      <c r="B104" s="109">
        <v>43200</v>
      </c>
      <c r="C104" s="91">
        <v>93516</v>
      </c>
      <c r="D104" s="91">
        <v>41659</v>
      </c>
      <c r="E104" s="91">
        <v>51857</v>
      </c>
      <c r="F104" s="207">
        <f t="shared" si="10"/>
        <v>-2.4588674242829192E-2</v>
      </c>
      <c r="G104" s="243">
        <f t="shared" si="9"/>
        <v>2.1647222222222222</v>
      </c>
      <c r="H104" s="18" t="s">
        <v>97</v>
      </c>
    </row>
    <row r="105" spans="1:8" ht="15.2" customHeight="1" x14ac:dyDescent="0.15">
      <c r="A105" s="136" t="s">
        <v>335</v>
      </c>
      <c r="B105" s="109">
        <v>43179</v>
      </c>
      <c r="C105" s="91">
        <v>93468</v>
      </c>
      <c r="D105" s="91">
        <v>41644</v>
      </c>
      <c r="E105" s="91">
        <v>51824</v>
      </c>
      <c r="F105" s="206">
        <f t="shared" si="10"/>
        <v>-5.1328114974977537E-2</v>
      </c>
      <c r="G105" s="243">
        <f t="shared" si="9"/>
        <v>2.1646633780309874</v>
      </c>
      <c r="H105" s="18" t="s">
        <v>97</v>
      </c>
    </row>
    <row r="106" spans="1:8" ht="15.2" customHeight="1" x14ac:dyDescent="0.15">
      <c r="A106" s="136" t="s">
        <v>336</v>
      </c>
      <c r="B106" s="109">
        <v>43017</v>
      </c>
      <c r="C106" s="91">
        <v>93271</v>
      </c>
      <c r="D106" s="91">
        <v>41541</v>
      </c>
      <c r="E106" s="91">
        <v>51730</v>
      </c>
      <c r="F106" s="206">
        <f t="shared" si="10"/>
        <v>-0.21076732143621349</v>
      </c>
      <c r="G106" s="243">
        <f t="shared" si="9"/>
        <v>2.1682358137480531</v>
      </c>
      <c r="H106" s="18" t="s">
        <v>97</v>
      </c>
    </row>
    <row r="107" spans="1:8" ht="15.2" customHeight="1" x14ac:dyDescent="0.15">
      <c r="A107" s="136" t="s">
        <v>337</v>
      </c>
      <c r="B107" s="109">
        <v>43123</v>
      </c>
      <c r="C107" s="91">
        <v>93377</v>
      </c>
      <c r="D107" s="91">
        <v>41631</v>
      </c>
      <c r="E107" s="91">
        <v>51746</v>
      </c>
      <c r="F107" s="206">
        <f t="shared" si="10"/>
        <v>0.11364732875170203</v>
      </c>
      <c r="G107" s="243">
        <f t="shared" si="9"/>
        <v>2.1653641908030519</v>
      </c>
      <c r="H107" s="18" t="s">
        <v>97</v>
      </c>
    </row>
    <row r="108" spans="1:8" ht="15.2" customHeight="1" x14ac:dyDescent="0.15">
      <c r="A108" s="137" t="s">
        <v>338</v>
      </c>
      <c r="B108" s="161">
        <v>43115</v>
      </c>
      <c r="C108" s="160">
        <v>93334</v>
      </c>
      <c r="D108" s="160">
        <v>41600</v>
      </c>
      <c r="E108" s="160">
        <v>51734</v>
      </c>
      <c r="F108" s="208">
        <f t="shared" si="10"/>
        <v>-4.6049883804362958E-2</v>
      </c>
      <c r="G108" s="245">
        <f t="shared" si="9"/>
        <v>2.1647686420039429</v>
      </c>
      <c r="H108" s="99" t="s">
        <v>97</v>
      </c>
    </row>
    <row r="109" spans="1:8" ht="15.2" customHeight="1" x14ac:dyDescent="0.15">
      <c r="A109" s="104" t="s">
        <v>367</v>
      </c>
      <c r="B109" s="91"/>
      <c r="C109" s="91"/>
      <c r="D109" s="91"/>
      <c r="E109" s="91"/>
      <c r="F109" s="69"/>
      <c r="G109" s="98"/>
      <c r="H109" s="18"/>
    </row>
    <row r="110" spans="1:8" x14ac:dyDescent="0.15">
      <c r="A110" s="75" t="s">
        <v>339</v>
      </c>
    </row>
    <row r="111" spans="1:8" x14ac:dyDescent="0.15">
      <c r="A111" s="75" t="s">
        <v>353</v>
      </c>
    </row>
    <row r="112" spans="1:8" x14ac:dyDescent="0.15">
      <c r="A112" s="75" t="s">
        <v>354</v>
      </c>
    </row>
  </sheetData>
  <mergeCells count="6">
    <mergeCell ref="B4:B5"/>
    <mergeCell ref="C4:E4"/>
    <mergeCell ref="H4:H5"/>
    <mergeCell ref="B59:B60"/>
    <mergeCell ref="C59:E59"/>
    <mergeCell ref="H59:H60"/>
  </mergeCells>
  <phoneticPr fontId="1"/>
  <printOptions horizontalCentered="1"/>
  <pageMargins left="0.70866141732283472" right="0" top="0.74803149606299213" bottom="0.74803149606299213" header="0.31496062992125984" footer="0.55118110236220474"/>
  <pageSetup paperSize="9" scale="92" firstPageNumber="8" fitToWidth="0" orientation="portrait" r:id="rId1"/>
  <rowBreaks count="1" manualBreakCount="1">
    <brk id="55" max="8" man="1"/>
  </rowBreaks>
  <drawing r:id="rId2"/>
  <legacyDrawing r:id="rId3"/>
  <oleObjects>
    <mc:AlternateContent xmlns:mc="http://schemas.openxmlformats.org/markup-compatibility/2006">
      <mc:Choice Requires="x14">
        <oleObject progId="Word.Document.12" shapeId="5121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180975</xdr:rowOff>
              </from>
              <to>
                <xdr:col>7</xdr:col>
                <xdr:colOff>1314450</xdr:colOff>
                <xdr:row>2</xdr:row>
                <xdr:rowOff>28575</xdr:rowOff>
              </to>
            </anchor>
          </objectPr>
        </oleObject>
      </mc:Choice>
      <mc:Fallback>
        <oleObject progId="Word.Document.12" shapeId="5121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9"/>
  <sheetViews>
    <sheetView zoomScaleNormal="100" zoomScaleSheetLayoutView="100" workbookViewId="0"/>
  </sheetViews>
  <sheetFormatPr defaultRowHeight="13.5" x14ac:dyDescent="0.15"/>
  <cols>
    <col min="1" max="1" width="12.625" customWidth="1"/>
    <col min="2" max="9" width="8.875" customWidth="1"/>
  </cols>
  <sheetData>
    <row r="1" spans="1:19" ht="15" customHeight="1" x14ac:dyDescent="0.15"/>
    <row r="2" spans="1:19" ht="15.75" customHeight="1" x14ac:dyDescent="0.15">
      <c r="A2" s="1"/>
    </row>
    <row r="3" spans="1:19" ht="15.75" customHeight="1" x14ac:dyDescent="0.15">
      <c r="H3" s="52"/>
    </row>
    <row r="4" spans="1:19" ht="12" customHeight="1" x14ac:dyDescent="0.15">
      <c r="A4" s="56" t="s">
        <v>226</v>
      </c>
      <c r="B4" s="196" t="s">
        <v>255</v>
      </c>
      <c r="C4" s="49" t="s">
        <v>256</v>
      </c>
      <c r="D4" s="49" t="s">
        <v>257</v>
      </c>
      <c r="E4" s="49" t="s">
        <v>258</v>
      </c>
      <c r="F4" s="49" t="s">
        <v>259</v>
      </c>
      <c r="G4" s="49" t="s">
        <v>260</v>
      </c>
      <c r="H4" s="196" t="s">
        <v>261</v>
      </c>
      <c r="I4" s="48" t="s">
        <v>262</v>
      </c>
    </row>
    <row r="5" spans="1:19" ht="12" customHeight="1" x14ac:dyDescent="0.15">
      <c r="A5" s="148" t="s">
        <v>388</v>
      </c>
      <c r="B5" s="197">
        <v>13</v>
      </c>
      <c r="C5" s="58">
        <v>16</v>
      </c>
      <c r="D5" s="58">
        <v>13</v>
      </c>
      <c r="E5" s="58">
        <v>6</v>
      </c>
      <c r="F5" s="58">
        <v>11</v>
      </c>
      <c r="G5" s="58">
        <v>25</v>
      </c>
      <c r="H5" s="58">
        <v>31</v>
      </c>
      <c r="I5" s="58">
        <v>36</v>
      </c>
      <c r="J5" s="58"/>
      <c r="K5" s="58"/>
      <c r="L5" s="58"/>
      <c r="M5" s="58"/>
      <c r="N5" s="58"/>
      <c r="O5" s="58"/>
      <c r="P5" s="58"/>
      <c r="Q5" s="58"/>
      <c r="R5" s="58"/>
      <c r="S5" s="58"/>
    </row>
    <row r="6" spans="1:19" ht="11.45" customHeight="1" x14ac:dyDescent="0.15">
      <c r="A6" s="148" t="s">
        <v>207</v>
      </c>
      <c r="B6" s="198">
        <v>16</v>
      </c>
      <c r="C6" s="58">
        <v>26</v>
      </c>
      <c r="D6" s="58">
        <v>11</v>
      </c>
      <c r="E6" s="58">
        <v>5</v>
      </c>
      <c r="F6" s="58">
        <v>15</v>
      </c>
      <c r="G6" s="58">
        <v>19</v>
      </c>
      <c r="H6" s="58">
        <v>28</v>
      </c>
      <c r="I6" s="58">
        <v>42</v>
      </c>
      <c r="J6" s="70"/>
    </row>
    <row r="7" spans="1:19" ht="12" customHeight="1" x14ac:dyDescent="0.15">
      <c r="A7" s="148" t="s">
        <v>191</v>
      </c>
      <c r="B7" s="198">
        <v>25</v>
      </c>
      <c r="C7" s="58">
        <v>17</v>
      </c>
      <c r="D7" s="58">
        <v>18</v>
      </c>
      <c r="E7" s="58">
        <v>27</v>
      </c>
      <c r="F7" s="58">
        <v>16</v>
      </c>
      <c r="G7" s="58">
        <v>37</v>
      </c>
      <c r="H7" s="58">
        <v>63</v>
      </c>
      <c r="I7" s="58">
        <v>49</v>
      </c>
      <c r="J7" s="58"/>
      <c r="K7" s="58"/>
      <c r="L7" s="58"/>
    </row>
    <row r="8" spans="1:19" ht="11.45" customHeight="1" x14ac:dyDescent="0.15">
      <c r="A8" s="148" t="s">
        <v>192</v>
      </c>
      <c r="B8" s="198">
        <v>36</v>
      </c>
      <c r="C8" s="58">
        <v>34</v>
      </c>
      <c r="D8" s="58">
        <v>23</v>
      </c>
      <c r="E8" s="58">
        <v>9</v>
      </c>
      <c r="F8" s="58">
        <v>18</v>
      </c>
      <c r="G8" s="58">
        <v>28</v>
      </c>
      <c r="H8" s="58">
        <v>30</v>
      </c>
      <c r="I8" s="58">
        <v>49</v>
      </c>
      <c r="J8" s="70"/>
    </row>
    <row r="9" spans="1:19" ht="12" customHeight="1" x14ac:dyDescent="0.15">
      <c r="A9" s="150" t="s">
        <v>208</v>
      </c>
      <c r="B9" s="199">
        <v>0</v>
      </c>
      <c r="C9" s="121">
        <v>0</v>
      </c>
      <c r="D9" s="121">
        <v>0</v>
      </c>
      <c r="E9" s="121">
        <v>0</v>
      </c>
      <c r="F9" s="121">
        <v>0</v>
      </c>
      <c r="G9" s="121">
        <v>0</v>
      </c>
      <c r="H9" s="121">
        <v>0</v>
      </c>
      <c r="I9" s="121">
        <v>0</v>
      </c>
      <c r="J9" s="70"/>
    </row>
    <row r="10" spans="1:19" ht="12" customHeight="1" x14ac:dyDescent="0.15">
      <c r="A10" s="148" t="s">
        <v>193</v>
      </c>
      <c r="B10" s="200">
        <v>369</v>
      </c>
      <c r="C10" s="122">
        <v>344</v>
      </c>
      <c r="D10" s="122">
        <v>219</v>
      </c>
      <c r="E10" s="122">
        <v>164</v>
      </c>
      <c r="F10" s="58">
        <v>266</v>
      </c>
      <c r="G10" s="58">
        <v>310</v>
      </c>
      <c r="H10" s="58">
        <v>416</v>
      </c>
      <c r="I10" s="58">
        <v>659</v>
      </c>
      <c r="J10" s="70"/>
    </row>
    <row r="11" spans="1:19" ht="11.45" customHeight="1" x14ac:dyDescent="0.15">
      <c r="A11" s="148" t="s">
        <v>209</v>
      </c>
      <c r="B11" s="198">
        <v>122</v>
      </c>
      <c r="C11" s="122">
        <v>90</v>
      </c>
      <c r="D11" s="122">
        <v>50</v>
      </c>
      <c r="E11" s="58">
        <v>38</v>
      </c>
      <c r="F11" s="58">
        <v>74</v>
      </c>
      <c r="G11" s="58">
        <v>83</v>
      </c>
      <c r="H11" s="58">
        <v>158</v>
      </c>
      <c r="I11" s="58">
        <v>196</v>
      </c>
      <c r="J11" s="70"/>
    </row>
    <row r="12" spans="1:19" ht="12" customHeight="1" x14ac:dyDescent="0.15">
      <c r="A12" s="148" t="s">
        <v>194</v>
      </c>
      <c r="B12" s="198">
        <v>74</v>
      </c>
      <c r="C12" s="58">
        <v>73</v>
      </c>
      <c r="D12" s="122">
        <v>49</v>
      </c>
      <c r="E12" s="58">
        <v>31</v>
      </c>
      <c r="F12" s="58">
        <v>43</v>
      </c>
      <c r="G12" s="58">
        <v>93</v>
      </c>
      <c r="H12" s="58">
        <v>89</v>
      </c>
      <c r="I12" s="58">
        <v>145</v>
      </c>
      <c r="J12" s="70"/>
    </row>
    <row r="13" spans="1:19" ht="11.45" customHeight="1" x14ac:dyDescent="0.15">
      <c r="A13" s="148" t="s">
        <v>210</v>
      </c>
      <c r="B13" s="200">
        <v>190</v>
      </c>
      <c r="C13" s="122">
        <v>172</v>
      </c>
      <c r="D13" s="122">
        <v>103</v>
      </c>
      <c r="E13" s="122">
        <v>92</v>
      </c>
      <c r="F13" s="58">
        <v>122</v>
      </c>
      <c r="G13" s="58">
        <v>204</v>
      </c>
      <c r="H13" s="58">
        <v>293</v>
      </c>
      <c r="I13" s="58">
        <v>337</v>
      </c>
      <c r="J13" s="70"/>
    </row>
    <row r="14" spans="1:19" ht="12" customHeight="1" x14ac:dyDescent="0.15">
      <c r="A14" s="150" t="s">
        <v>211</v>
      </c>
      <c r="B14" s="201">
        <v>91</v>
      </c>
      <c r="C14" s="123">
        <v>114</v>
      </c>
      <c r="D14" s="123">
        <v>81</v>
      </c>
      <c r="E14" s="123">
        <v>82</v>
      </c>
      <c r="F14" s="121">
        <v>113</v>
      </c>
      <c r="G14" s="121">
        <v>140</v>
      </c>
      <c r="H14" s="121">
        <v>177</v>
      </c>
      <c r="I14" s="121">
        <v>210</v>
      </c>
      <c r="J14" s="70"/>
    </row>
    <row r="15" spans="1:19" ht="12" customHeight="1" x14ac:dyDescent="0.15">
      <c r="A15" s="148" t="s">
        <v>195</v>
      </c>
      <c r="B15" s="198">
        <v>93</v>
      </c>
      <c r="C15" s="122">
        <v>78</v>
      </c>
      <c r="D15" s="122">
        <v>74</v>
      </c>
      <c r="E15" s="58">
        <v>94</v>
      </c>
      <c r="F15" s="58">
        <v>99</v>
      </c>
      <c r="G15" s="58">
        <v>104</v>
      </c>
      <c r="H15" s="58">
        <v>167</v>
      </c>
      <c r="I15" s="58">
        <v>189</v>
      </c>
      <c r="J15" s="70"/>
    </row>
    <row r="16" spans="1:19" ht="11.45" customHeight="1" x14ac:dyDescent="0.15">
      <c r="A16" s="148" t="s">
        <v>212</v>
      </c>
      <c r="B16" s="198">
        <v>52</v>
      </c>
      <c r="C16" s="58">
        <v>44</v>
      </c>
      <c r="D16" s="122">
        <v>37</v>
      </c>
      <c r="E16" s="58">
        <v>37</v>
      </c>
      <c r="F16" s="58">
        <v>46</v>
      </c>
      <c r="G16" s="58">
        <v>79</v>
      </c>
      <c r="H16" s="58">
        <v>102</v>
      </c>
      <c r="I16" s="58">
        <v>121</v>
      </c>
      <c r="J16" s="70"/>
    </row>
    <row r="17" spans="1:10" ht="12" customHeight="1" x14ac:dyDescent="0.15">
      <c r="A17" s="148" t="s">
        <v>213</v>
      </c>
      <c r="B17" s="198">
        <v>134</v>
      </c>
      <c r="C17" s="122">
        <v>91</v>
      </c>
      <c r="D17" s="122">
        <v>85</v>
      </c>
      <c r="E17" s="58">
        <v>50</v>
      </c>
      <c r="F17" s="58">
        <v>80</v>
      </c>
      <c r="G17" s="58">
        <v>121</v>
      </c>
      <c r="H17" s="58">
        <v>188</v>
      </c>
      <c r="I17" s="58">
        <v>206</v>
      </c>
      <c r="J17" s="70"/>
    </row>
    <row r="18" spans="1:10" ht="11.45" customHeight="1" x14ac:dyDescent="0.15">
      <c r="A18" s="148" t="s">
        <v>196</v>
      </c>
      <c r="B18" s="200">
        <v>228</v>
      </c>
      <c r="C18" s="122">
        <v>187</v>
      </c>
      <c r="D18" s="122">
        <v>136</v>
      </c>
      <c r="E18" s="122">
        <v>160</v>
      </c>
      <c r="F18" s="58">
        <v>215</v>
      </c>
      <c r="G18" s="58">
        <v>285</v>
      </c>
      <c r="H18" s="58">
        <v>351</v>
      </c>
      <c r="I18" s="58">
        <v>445</v>
      </c>
      <c r="J18" s="70"/>
    </row>
    <row r="19" spans="1:10" ht="12" customHeight="1" x14ac:dyDescent="0.15">
      <c r="A19" s="150" t="s">
        <v>197</v>
      </c>
      <c r="B19" s="199">
        <v>56</v>
      </c>
      <c r="C19" s="121">
        <v>58</v>
      </c>
      <c r="D19" s="123">
        <v>58</v>
      </c>
      <c r="E19" s="121">
        <v>76</v>
      </c>
      <c r="F19" s="121">
        <v>94</v>
      </c>
      <c r="G19" s="121">
        <v>106</v>
      </c>
      <c r="H19" s="121">
        <v>111</v>
      </c>
      <c r="I19" s="121">
        <v>114</v>
      </c>
      <c r="J19" s="70"/>
    </row>
    <row r="20" spans="1:10" ht="12" customHeight="1" x14ac:dyDescent="0.15">
      <c r="A20" s="148" t="s">
        <v>214</v>
      </c>
      <c r="B20" s="200">
        <v>79</v>
      </c>
      <c r="C20" s="122">
        <v>83</v>
      </c>
      <c r="D20" s="122">
        <v>84</v>
      </c>
      <c r="E20" s="122">
        <v>102</v>
      </c>
      <c r="F20" s="58">
        <v>105</v>
      </c>
      <c r="G20" s="58">
        <v>156</v>
      </c>
      <c r="H20" s="58">
        <v>160</v>
      </c>
      <c r="I20" s="58">
        <v>186</v>
      </c>
      <c r="J20" s="70"/>
    </row>
    <row r="21" spans="1:10" ht="11.45" customHeight="1" x14ac:dyDescent="0.15">
      <c r="A21" s="148" t="s">
        <v>215</v>
      </c>
      <c r="B21" s="198">
        <v>24</v>
      </c>
      <c r="C21" s="58">
        <v>32</v>
      </c>
      <c r="D21" s="58">
        <v>36</v>
      </c>
      <c r="E21" s="58">
        <v>37</v>
      </c>
      <c r="F21" s="58">
        <v>41</v>
      </c>
      <c r="G21" s="58">
        <v>69</v>
      </c>
      <c r="H21" s="58">
        <v>60</v>
      </c>
      <c r="I21" s="58">
        <v>71</v>
      </c>
      <c r="J21" s="70"/>
    </row>
    <row r="22" spans="1:10" ht="12" customHeight="1" x14ac:dyDescent="0.15">
      <c r="A22" s="148" t="s">
        <v>198</v>
      </c>
      <c r="B22" s="198">
        <v>52</v>
      </c>
      <c r="C22" s="58">
        <v>47</v>
      </c>
      <c r="D22" s="122">
        <v>40</v>
      </c>
      <c r="E22" s="58">
        <v>46</v>
      </c>
      <c r="F22" s="58">
        <v>57</v>
      </c>
      <c r="G22" s="58">
        <v>53</v>
      </c>
      <c r="H22" s="58">
        <v>74</v>
      </c>
      <c r="I22" s="58">
        <v>106</v>
      </c>
      <c r="J22" s="70"/>
    </row>
    <row r="23" spans="1:10" ht="11.45" customHeight="1" x14ac:dyDescent="0.15">
      <c r="A23" s="148" t="s">
        <v>216</v>
      </c>
      <c r="B23" s="198">
        <v>25</v>
      </c>
      <c r="C23" s="58">
        <v>26</v>
      </c>
      <c r="D23" s="58">
        <v>30</v>
      </c>
      <c r="E23" s="58">
        <v>24</v>
      </c>
      <c r="F23" s="58">
        <v>31</v>
      </c>
      <c r="G23" s="58">
        <v>34</v>
      </c>
      <c r="H23" s="58">
        <v>46</v>
      </c>
      <c r="I23" s="58">
        <v>72</v>
      </c>
      <c r="J23" s="70"/>
    </row>
    <row r="24" spans="1:10" ht="12" customHeight="1" x14ac:dyDescent="0.15">
      <c r="A24" s="150" t="s">
        <v>199</v>
      </c>
      <c r="B24" s="199">
        <v>33</v>
      </c>
      <c r="C24" s="121">
        <v>34</v>
      </c>
      <c r="D24" s="121">
        <v>12</v>
      </c>
      <c r="E24" s="121">
        <v>15</v>
      </c>
      <c r="F24" s="121">
        <v>31</v>
      </c>
      <c r="G24" s="121">
        <v>41</v>
      </c>
      <c r="H24" s="121">
        <v>58</v>
      </c>
      <c r="I24" s="121">
        <v>57</v>
      </c>
      <c r="J24" s="70"/>
    </row>
    <row r="25" spans="1:10" ht="12" customHeight="1" x14ac:dyDescent="0.15">
      <c r="A25" s="148" t="s">
        <v>200</v>
      </c>
      <c r="B25" s="198">
        <v>57</v>
      </c>
      <c r="C25" s="58">
        <v>53</v>
      </c>
      <c r="D25" s="58">
        <v>34</v>
      </c>
      <c r="E25" s="58">
        <v>30</v>
      </c>
      <c r="F25" s="58">
        <v>39</v>
      </c>
      <c r="G25" s="58">
        <v>51</v>
      </c>
      <c r="H25" s="58">
        <v>91</v>
      </c>
      <c r="I25" s="58">
        <v>94</v>
      </c>
      <c r="J25" s="70"/>
    </row>
    <row r="26" spans="1:10" ht="11.45" customHeight="1" x14ac:dyDescent="0.15">
      <c r="A26" s="148" t="s">
        <v>217</v>
      </c>
      <c r="B26" s="200">
        <v>133</v>
      </c>
      <c r="C26" s="122">
        <v>100</v>
      </c>
      <c r="D26" s="122">
        <v>83</v>
      </c>
      <c r="E26" s="122">
        <v>96</v>
      </c>
      <c r="F26" s="58">
        <v>133</v>
      </c>
      <c r="G26" s="58">
        <v>179</v>
      </c>
      <c r="H26" s="58">
        <v>232</v>
      </c>
      <c r="I26" s="58">
        <v>257</v>
      </c>
      <c r="J26" s="70"/>
    </row>
    <row r="27" spans="1:10" ht="12" customHeight="1" x14ac:dyDescent="0.15">
      <c r="A27" s="148" t="s">
        <v>201</v>
      </c>
      <c r="B27" s="198">
        <v>29</v>
      </c>
      <c r="C27" s="58">
        <v>26</v>
      </c>
      <c r="D27" s="58">
        <v>18</v>
      </c>
      <c r="E27" s="58">
        <v>29</v>
      </c>
      <c r="F27" s="58">
        <v>22</v>
      </c>
      <c r="G27" s="58">
        <v>36</v>
      </c>
      <c r="H27" s="58">
        <v>35</v>
      </c>
      <c r="I27" s="58">
        <v>57</v>
      </c>
      <c r="J27" s="70"/>
    </row>
    <row r="28" spans="1:10" ht="11.45" customHeight="1" x14ac:dyDescent="0.15">
      <c r="A28" s="148" t="s">
        <v>218</v>
      </c>
      <c r="B28" s="198">
        <v>28</v>
      </c>
      <c r="C28" s="58">
        <v>39</v>
      </c>
      <c r="D28" s="58">
        <v>46</v>
      </c>
      <c r="E28" s="58">
        <v>66</v>
      </c>
      <c r="F28" s="58">
        <v>60</v>
      </c>
      <c r="G28" s="58">
        <v>69</v>
      </c>
      <c r="H28" s="58">
        <v>81</v>
      </c>
      <c r="I28" s="58">
        <v>90</v>
      </c>
      <c r="J28" s="70"/>
    </row>
    <row r="29" spans="1:10" ht="12" customHeight="1" x14ac:dyDescent="0.15">
      <c r="A29" s="150" t="s">
        <v>219</v>
      </c>
      <c r="B29" s="199">
        <v>35</v>
      </c>
      <c r="C29" s="121">
        <v>19</v>
      </c>
      <c r="D29" s="121">
        <v>12</v>
      </c>
      <c r="E29" s="121">
        <v>7</v>
      </c>
      <c r="F29" s="121">
        <v>15</v>
      </c>
      <c r="G29" s="121">
        <v>27</v>
      </c>
      <c r="H29" s="121">
        <v>39</v>
      </c>
      <c r="I29" s="121">
        <v>47</v>
      </c>
      <c r="J29" s="70"/>
    </row>
    <row r="30" spans="1:10" ht="12" customHeight="1" x14ac:dyDescent="0.15">
      <c r="A30" s="148" t="s">
        <v>220</v>
      </c>
      <c r="B30" s="198">
        <v>25</v>
      </c>
      <c r="C30" s="58">
        <v>38</v>
      </c>
      <c r="D30" s="58">
        <v>28</v>
      </c>
      <c r="E30" s="58">
        <v>45</v>
      </c>
      <c r="F30" s="58">
        <v>48</v>
      </c>
      <c r="G30" s="58">
        <v>63</v>
      </c>
      <c r="H30" s="58">
        <v>49</v>
      </c>
      <c r="I30" s="58">
        <v>76</v>
      </c>
      <c r="J30" s="70"/>
    </row>
    <row r="31" spans="1:10" ht="11.45" customHeight="1" x14ac:dyDescent="0.15">
      <c r="A31" s="148" t="s">
        <v>221</v>
      </c>
      <c r="B31" s="198">
        <v>93</v>
      </c>
      <c r="C31" s="122">
        <v>74</v>
      </c>
      <c r="D31" s="122">
        <v>46</v>
      </c>
      <c r="E31" s="58">
        <v>68</v>
      </c>
      <c r="F31" s="58">
        <v>96</v>
      </c>
      <c r="G31" s="58">
        <v>117</v>
      </c>
      <c r="H31" s="58">
        <v>159</v>
      </c>
      <c r="I31" s="58">
        <v>172</v>
      </c>
      <c r="J31" s="70"/>
    </row>
    <row r="32" spans="1:10" ht="12" customHeight="1" x14ac:dyDescent="0.15">
      <c r="A32" s="148" t="s">
        <v>202</v>
      </c>
      <c r="B32" s="198">
        <v>81</v>
      </c>
      <c r="C32" s="58">
        <v>51</v>
      </c>
      <c r="D32" s="122">
        <v>49</v>
      </c>
      <c r="E32" s="58">
        <v>81</v>
      </c>
      <c r="F32" s="58">
        <v>89</v>
      </c>
      <c r="G32" s="58">
        <v>116</v>
      </c>
      <c r="H32" s="58">
        <v>146</v>
      </c>
      <c r="I32" s="58">
        <v>165</v>
      </c>
      <c r="J32" s="70"/>
    </row>
    <row r="33" spans="1:17" ht="11.45" customHeight="1" x14ac:dyDescent="0.15">
      <c r="A33" s="148" t="s">
        <v>222</v>
      </c>
      <c r="B33" s="198">
        <v>24</v>
      </c>
      <c r="C33" s="58">
        <v>58</v>
      </c>
      <c r="D33" s="122">
        <v>35</v>
      </c>
      <c r="E33" s="58">
        <v>41</v>
      </c>
      <c r="F33" s="58">
        <v>62</v>
      </c>
      <c r="G33" s="58">
        <v>66</v>
      </c>
      <c r="H33" s="58">
        <v>72</v>
      </c>
      <c r="I33" s="58">
        <v>88</v>
      </c>
      <c r="J33" s="70"/>
    </row>
    <row r="34" spans="1:17" ht="12" customHeight="1" x14ac:dyDescent="0.15">
      <c r="A34" s="150" t="s">
        <v>203</v>
      </c>
      <c r="B34" s="199">
        <v>42</v>
      </c>
      <c r="C34" s="121">
        <v>34</v>
      </c>
      <c r="D34" s="121">
        <v>45</v>
      </c>
      <c r="E34" s="121">
        <v>49</v>
      </c>
      <c r="F34" s="121">
        <v>53</v>
      </c>
      <c r="G34" s="121">
        <v>70</v>
      </c>
      <c r="H34" s="121">
        <v>73</v>
      </c>
      <c r="I34" s="121">
        <v>86</v>
      </c>
      <c r="J34" s="58"/>
      <c r="K34" s="58"/>
    </row>
    <row r="35" spans="1:17" ht="12" customHeight="1" x14ac:dyDescent="0.15">
      <c r="A35" s="148" t="s">
        <v>223</v>
      </c>
      <c r="B35" s="198">
        <v>21</v>
      </c>
      <c r="C35" s="58">
        <v>27</v>
      </c>
      <c r="D35" s="58">
        <v>36</v>
      </c>
      <c r="E35" s="58">
        <v>38</v>
      </c>
      <c r="F35" s="58">
        <v>46</v>
      </c>
      <c r="G35" s="58">
        <v>37</v>
      </c>
      <c r="H35" s="58">
        <v>54</v>
      </c>
      <c r="I35" s="58">
        <v>58</v>
      </c>
      <c r="J35" s="58"/>
      <c r="K35" s="58"/>
      <c r="L35" s="58"/>
      <c r="M35" s="58"/>
      <c r="N35" s="58"/>
      <c r="O35" s="58"/>
      <c r="P35" s="58"/>
      <c r="Q35" s="58"/>
    </row>
    <row r="36" spans="1:17" ht="11.45" customHeight="1" x14ac:dyDescent="0.15">
      <c r="A36" s="148" t="s">
        <v>224</v>
      </c>
      <c r="B36" s="198">
        <v>30</v>
      </c>
      <c r="C36" s="58">
        <v>31</v>
      </c>
      <c r="D36" s="58">
        <v>23</v>
      </c>
      <c r="E36" s="58">
        <v>23</v>
      </c>
      <c r="F36" s="58">
        <v>46</v>
      </c>
      <c r="G36" s="58">
        <v>43</v>
      </c>
      <c r="H36" s="58">
        <v>50</v>
      </c>
      <c r="I36" s="58">
        <v>70</v>
      </c>
      <c r="J36" s="70"/>
    </row>
    <row r="37" spans="1:17" ht="12" customHeight="1" x14ac:dyDescent="0.15">
      <c r="A37" s="148" t="s">
        <v>225</v>
      </c>
      <c r="B37" s="198">
        <v>57</v>
      </c>
      <c r="C37" s="58">
        <v>61</v>
      </c>
      <c r="D37" s="122">
        <v>65</v>
      </c>
      <c r="E37" s="58">
        <v>79</v>
      </c>
      <c r="F37" s="58">
        <v>113</v>
      </c>
      <c r="G37" s="58">
        <v>89</v>
      </c>
      <c r="H37" s="58">
        <v>108</v>
      </c>
      <c r="I37" s="58">
        <v>129</v>
      </c>
      <c r="J37" s="70"/>
    </row>
    <row r="38" spans="1:17" ht="11.45" customHeight="1" x14ac:dyDescent="0.15">
      <c r="A38" s="148" t="s">
        <v>227</v>
      </c>
      <c r="B38" s="198">
        <v>60</v>
      </c>
      <c r="C38" s="58">
        <v>50</v>
      </c>
      <c r="D38" s="122">
        <v>45</v>
      </c>
      <c r="E38" s="58">
        <v>60</v>
      </c>
      <c r="F38" s="58">
        <v>63</v>
      </c>
      <c r="G38" s="58">
        <v>96</v>
      </c>
      <c r="H38" s="58">
        <v>112</v>
      </c>
      <c r="I38" s="58">
        <v>110</v>
      </c>
      <c r="J38" s="70"/>
    </row>
    <row r="39" spans="1:17" ht="12" customHeight="1" x14ac:dyDescent="0.15">
      <c r="A39" s="150" t="s">
        <v>228</v>
      </c>
      <c r="B39" s="199">
        <v>14</v>
      </c>
      <c r="C39" s="121">
        <v>23</v>
      </c>
      <c r="D39" s="121">
        <v>29</v>
      </c>
      <c r="E39" s="121">
        <v>39</v>
      </c>
      <c r="F39" s="121">
        <v>28</v>
      </c>
      <c r="G39" s="121">
        <v>25</v>
      </c>
      <c r="H39" s="121">
        <v>31</v>
      </c>
      <c r="I39" s="121">
        <v>38</v>
      </c>
      <c r="J39" s="70"/>
    </row>
    <row r="40" spans="1:17" ht="12" customHeight="1" x14ac:dyDescent="0.15">
      <c r="A40" s="148" t="s">
        <v>229</v>
      </c>
      <c r="B40" s="200">
        <v>173</v>
      </c>
      <c r="C40" s="122">
        <v>181</v>
      </c>
      <c r="D40" s="122">
        <v>138</v>
      </c>
      <c r="E40" s="122">
        <v>152</v>
      </c>
      <c r="F40" s="58">
        <v>166</v>
      </c>
      <c r="G40" s="58">
        <v>186</v>
      </c>
      <c r="H40" s="58">
        <v>255</v>
      </c>
      <c r="I40" s="58">
        <v>303</v>
      </c>
      <c r="J40" s="70"/>
    </row>
    <row r="41" spans="1:17" ht="11.45" customHeight="1" x14ac:dyDescent="0.15">
      <c r="A41" s="148" t="s">
        <v>230</v>
      </c>
      <c r="B41" s="198">
        <v>28</v>
      </c>
      <c r="C41" s="58">
        <v>29</v>
      </c>
      <c r="D41" s="58">
        <v>12</v>
      </c>
      <c r="E41" s="58">
        <v>23</v>
      </c>
      <c r="F41" s="58">
        <v>23</v>
      </c>
      <c r="G41" s="58">
        <v>40</v>
      </c>
      <c r="H41" s="58">
        <v>41</v>
      </c>
      <c r="I41" s="58">
        <v>51</v>
      </c>
      <c r="J41" s="70"/>
    </row>
    <row r="42" spans="1:17" ht="12" customHeight="1" x14ac:dyDescent="0.15">
      <c r="A42" s="148" t="s">
        <v>231</v>
      </c>
      <c r="B42" s="198">
        <v>24</v>
      </c>
      <c r="C42" s="58">
        <v>36</v>
      </c>
      <c r="D42" s="58">
        <v>36</v>
      </c>
      <c r="E42" s="58">
        <v>30</v>
      </c>
      <c r="F42" s="58">
        <v>25</v>
      </c>
      <c r="G42" s="58">
        <v>28</v>
      </c>
      <c r="H42" s="58">
        <v>37</v>
      </c>
      <c r="I42" s="58">
        <v>56</v>
      </c>
      <c r="J42" s="70"/>
    </row>
    <row r="43" spans="1:17" ht="11.45" customHeight="1" x14ac:dyDescent="0.15">
      <c r="A43" s="148" t="s">
        <v>232</v>
      </c>
      <c r="B43" s="198">
        <v>45</v>
      </c>
      <c r="C43" s="58">
        <v>27</v>
      </c>
      <c r="D43" s="58">
        <v>29</v>
      </c>
      <c r="E43" s="58">
        <v>41</v>
      </c>
      <c r="F43" s="58">
        <v>40</v>
      </c>
      <c r="G43" s="58">
        <v>72</v>
      </c>
      <c r="H43" s="58">
        <v>66</v>
      </c>
      <c r="I43" s="58">
        <v>62</v>
      </c>
      <c r="J43" s="70"/>
    </row>
    <row r="44" spans="1:17" ht="12" customHeight="1" x14ac:dyDescent="0.15">
      <c r="A44" s="150" t="s">
        <v>233</v>
      </c>
      <c r="B44" s="199">
        <v>27</v>
      </c>
      <c r="C44" s="121">
        <v>25</v>
      </c>
      <c r="D44" s="121">
        <v>35</v>
      </c>
      <c r="E44" s="121">
        <v>30</v>
      </c>
      <c r="F44" s="121">
        <v>49</v>
      </c>
      <c r="G44" s="121">
        <v>53</v>
      </c>
      <c r="H44" s="121">
        <v>76</v>
      </c>
      <c r="I44" s="121">
        <v>73</v>
      </c>
      <c r="J44" s="70"/>
    </row>
    <row r="45" spans="1:17" ht="12" customHeight="1" x14ac:dyDescent="0.15">
      <c r="A45" s="148" t="s">
        <v>204</v>
      </c>
      <c r="B45" s="198">
        <v>43</v>
      </c>
      <c r="C45" s="58">
        <v>48</v>
      </c>
      <c r="D45" s="122">
        <v>45</v>
      </c>
      <c r="E45" s="58">
        <v>41</v>
      </c>
      <c r="F45" s="58">
        <v>61</v>
      </c>
      <c r="G45" s="58">
        <v>63</v>
      </c>
      <c r="H45" s="58">
        <v>78</v>
      </c>
      <c r="I45" s="58">
        <v>85</v>
      </c>
      <c r="J45" s="70"/>
    </row>
    <row r="46" spans="1:17" ht="11.45" customHeight="1" x14ac:dyDescent="0.15">
      <c r="A46" s="148" t="s">
        <v>205</v>
      </c>
      <c r="B46" s="198">
        <v>31</v>
      </c>
      <c r="C46" s="58">
        <v>24</v>
      </c>
      <c r="D46" s="58">
        <v>24</v>
      </c>
      <c r="E46" s="58">
        <v>35</v>
      </c>
      <c r="F46" s="58">
        <v>30</v>
      </c>
      <c r="G46" s="58">
        <v>32</v>
      </c>
      <c r="H46" s="58">
        <v>37</v>
      </c>
      <c r="I46" s="58">
        <v>60</v>
      </c>
      <c r="J46" s="70"/>
    </row>
    <row r="47" spans="1:17" ht="12" customHeight="1" x14ac:dyDescent="0.15">
      <c r="A47" s="148" t="s">
        <v>234</v>
      </c>
      <c r="B47" s="200">
        <v>205</v>
      </c>
      <c r="C47" s="122">
        <v>183</v>
      </c>
      <c r="D47" s="122">
        <v>130</v>
      </c>
      <c r="E47" s="122">
        <v>150</v>
      </c>
      <c r="F47" s="58">
        <v>210</v>
      </c>
      <c r="G47" s="58">
        <v>249</v>
      </c>
      <c r="H47" s="58">
        <v>334</v>
      </c>
      <c r="I47" s="58">
        <v>347</v>
      </c>
      <c r="J47" s="70"/>
    </row>
    <row r="48" spans="1:17" ht="11.45" customHeight="1" x14ac:dyDescent="0.15">
      <c r="A48" s="148" t="s">
        <v>235</v>
      </c>
      <c r="B48" s="200">
        <v>149</v>
      </c>
      <c r="C48" s="122">
        <v>119</v>
      </c>
      <c r="D48" s="122">
        <v>94</v>
      </c>
      <c r="E48" s="122">
        <v>127</v>
      </c>
      <c r="F48" s="58">
        <v>165</v>
      </c>
      <c r="G48" s="58">
        <v>203</v>
      </c>
      <c r="H48" s="58">
        <v>242</v>
      </c>
      <c r="I48" s="58">
        <v>285</v>
      </c>
      <c r="J48" s="70"/>
    </row>
    <row r="49" spans="1:12" ht="12" customHeight="1" x14ac:dyDescent="0.15">
      <c r="A49" s="150" t="s">
        <v>236</v>
      </c>
      <c r="B49" s="201">
        <v>122</v>
      </c>
      <c r="C49" s="123">
        <v>90</v>
      </c>
      <c r="D49" s="123">
        <v>74</v>
      </c>
      <c r="E49" s="123">
        <v>113</v>
      </c>
      <c r="F49" s="121">
        <v>182</v>
      </c>
      <c r="G49" s="121">
        <v>185</v>
      </c>
      <c r="H49" s="121">
        <v>193</v>
      </c>
      <c r="I49" s="121">
        <v>183</v>
      </c>
      <c r="J49" s="70"/>
    </row>
    <row r="50" spans="1:12" ht="12" customHeight="1" x14ac:dyDescent="0.15">
      <c r="A50" s="148" t="s">
        <v>237</v>
      </c>
      <c r="B50" s="200">
        <v>152</v>
      </c>
      <c r="C50" s="122">
        <v>131</v>
      </c>
      <c r="D50" s="122">
        <v>112</v>
      </c>
      <c r="E50" s="122">
        <v>125</v>
      </c>
      <c r="F50" s="58">
        <v>139</v>
      </c>
      <c r="G50" s="58">
        <v>155</v>
      </c>
      <c r="H50" s="58">
        <v>239</v>
      </c>
      <c r="I50" s="58">
        <v>231</v>
      </c>
      <c r="J50" s="70"/>
    </row>
    <row r="51" spans="1:12" ht="11.45" customHeight="1" x14ac:dyDescent="0.15">
      <c r="A51" s="148" t="s">
        <v>238</v>
      </c>
      <c r="B51" s="198">
        <v>114</v>
      </c>
      <c r="C51" s="122">
        <v>80</v>
      </c>
      <c r="D51" s="122">
        <v>54</v>
      </c>
      <c r="E51" s="58">
        <v>67</v>
      </c>
      <c r="F51" s="58">
        <v>89</v>
      </c>
      <c r="G51" s="58">
        <v>115</v>
      </c>
      <c r="H51" s="58">
        <v>169</v>
      </c>
      <c r="I51" s="58">
        <v>186</v>
      </c>
      <c r="J51" s="70"/>
    </row>
    <row r="52" spans="1:12" ht="12" customHeight="1" x14ac:dyDescent="0.15">
      <c r="A52" s="148" t="s">
        <v>239</v>
      </c>
      <c r="B52" s="198">
        <v>90</v>
      </c>
      <c r="C52" s="122">
        <v>121</v>
      </c>
      <c r="D52" s="122">
        <v>89</v>
      </c>
      <c r="E52" s="58">
        <v>55</v>
      </c>
      <c r="F52" s="58">
        <v>78</v>
      </c>
      <c r="G52" s="58">
        <v>113</v>
      </c>
      <c r="H52" s="58">
        <v>149</v>
      </c>
      <c r="I52" s="58">
        <v>155</v>
      </c>
      <c r="J52" s="70"/>
    </row>
    <row r="53" spans="1:12" ht="11.45" customHeight="1" x14ac:dyDescent="0.15">
      <c r="A53" s="148" t="s">
        <v>240</v>
      </c>
      <c r="B53" s="198">
        <v>39</v>
      </c>
      <c r="C53" s="58">
        <v>71</v>
      </c>
      <c r="D53" s="122">
        <v>53</v>
      </c>
      <c r="E53" s="58">
        <v>45</v>
      </c>
      <c r="F53" s="58">
        <v>37</v>
      </c>
      <c r="G53" s="58">
        <v>58</v>
      </c>
      <c r="H53" s="58">
        <v>80</v>
      </c>
      <c r="I53" s="58">
        <v>98</v>
      </c>
      <c r="J53" s="70"/>
    </row>
    <row r="54" spans="1:12" ht="12" customHeight="1" x14ac:dyDescent="0.15">
      <c r="A54" s="150" t="s">
        <v>241</v>
      </c>
      <c r="B54" s="199">
        <v>75</v>
      </c>
      <c r="C54" s="121">
        <v>73</v>
      </c>
      <c r="D54" s="123">
        <v>56</v>
      </c>
      <c r="E54" s="121">
        <v>49</v>
      </c>
      <c r="F54" s="121">
        <v>78</v>
      </c>
      <c r="G54" s="121">
        <v>95</v>
      </c>
      <c r="H54" s="121">
        <v>82</v>
      </c>
      <c r="I54" s="121">
        <v>91</v>
      </c>
      <c r="J54" s="58"/>
    </row>
    <row r="55" spans="1:12" ht="12" customHeight="1" x14ac:dyDescent="0.15">
      <c r="A55" s="148" t="s">
        <v>242</v>
      </c>
      <c r="B55" s="198">
        <v>51</v>
      </c>
      <c r="C55" s="58">
        <v>56</v>
      </c>
      <c r="D55" s="122">
        <v>35</v>
      </c>
      <c r="E55" s="58">
        <v>27</v>
      </c>
      <c r="F55" s="58">
        <v>51</v>
      </c>
      <c r="G55" s="58">
        <v>64</v>
      </c>
      <c r="H55" s="58">
        <v>93</v>
      </c>
      <c r="I55" s="58">
        <v>80</v>
      </c>
      <c r="J55" s="70"/>
    </row>
    <row r="56" spans="1:12" ht="11.45" customHeight="1" x14ac:dyDescent="0.15">
      <c r="A56" s="148" t="s">
        <v>243</v>
      </c>
      <c r="B56" s="200">
        <v>207</v>
      </c>
      <c r="C56" s="122">
        <v>201</v>
      </c>
      <c r="D56" s="122">
        <v>149</v>
      </c>
      <c r="E56" s="122">
        <v>147</v>
      </c>
      <c r="F56" s="58">
        <v>200</v>
      </c>
      <c r="G56" s="58">
        <v>211</v>
      </c>
      <c r="H56" s="58">
        <v>300</v>
      </c>
      <c r="I56" s="58">
        <v>366</v>
      </c>
      <c r="J56" s="70"/>
    </row>
    <row r="57" spans="1:12" ht="12" customHeight="1" x14ac:dyDescent="0.15">
      <c r="A57" s="148" t="s">
        <v>244</v>
      </c>
      <c r="B57" s="200">
        <v>67</v>
      </c>
      <c r="C57" s="122">
        <v>96</v>
      </c>
      <c r="D57" s="122">
        <v>100</v>
      </c>
      <c r="E57" s="122">
        <v>100</v>
      </c>
      <c r="F57" s="58">
        <v>109</v>
      </c>
      <c r="G57" s="58">
        <v>150</v>
      </c>
      <c r="H57" s="58">
        <v>142</v>
      </c>
      <c r="I57" s="58">
        <v>202</v>
      </c>
      <c r="J57" s="70"/>
    </row>
    <row r="58" spans="1:12" ht="11.45" customHeight="1" x14ac:dyDescent="0.15">
      <c r="A58" s="148" t="s">
        <v>245</v>
      </c>
      <c r="B58" s="198">
        <v>51</v>
      </c>
      <c r="C58" s="58">
        <v>34</v>
      </c>
      <c r="D58" s="122">
        <v>40</v>
      </c>
      <c r="E58" s="58">
        <v>33</v>
      </c>
      <c r="F58" s="58">
        <v>57</v>
      </c>
      <c r="G58" s="58">
        <v>84</v>
      </c>
      <c r="H58" s="58">
        <v>99</v>
      </c>
      <c r="I58" s="58">
        <v>94</v>
      </c>
      <c r="J58" s="70"/>
    </row>
    <row r="59" spans="1:12" ht="12" customHeight="1" x14ac:dyDescent="0.15">
      <c r="A59" s="150" t="s">
        <v>246</v>
      </c>
      <c r="B59" s="199">
        <v>41</v>
      </c>
      <c r="C59" s="121">
        <v>49</v>
      </c>
      <c r="D59" s="123">
        <v>20</v>
      </c>
      <c r="E59" s="121">
        <v>27</v>
      </c>
      <c r="F59" s="121">
        <v>37</v>
      </c>
      <c r="G59" s="121">
        <v>54</v>
      </c>
      <c r="H59" s="121">
        <v>68</v>
      </c>
      <c r="I59" s="121">
        <v>56</v>
      </c>
      <c r="J59" s="70"/>
    </row>
    <row r="60" spans="1:12" ht="12" customHeight="1" x14ac:dyDescent="0.15">
      <c r="A60" s="148" t="s">
        <v>247</v>
      </c>
      <c r="B60" s="200">
        <v>121</v>
      </c>
      <c r="C60" s="122">
        <v>89</v>
      </c>
      <c r="D60" s="122">
        <v>50</v>
      </c>
      <c r="E60" s="122">
        <v>36</v>
      </c>
      <c r="F60" s="58">
        <v>74</v>
      </c>
      <c r="G60" s="58">
        <v>128</v>
      </c>
      <c r="H60" s="58">
        <v>162</v>
      </c>
      <c r="I60" s="58">
        <v>181</v>
      </c>
      <c r="J60" s="70"/>
    </row>
    <row r="61" spans="1:12" ht="12" customHeight="1" x14ac:dyDescent="0.15">
      <c r="A61" s="148" t="s">
        <v>248</v>
      </c>
      <c r="B61" s="198">
        <v>84</v>
      </c>
      <c r="C61" s="58">
        <v>35</v>
      </c>
      <c r="D61" s="122">
        <v>13</v>
      </c>
      <c r="E61" s="58">
        <v>7</v>
      </c>
      <c r="F61" s="58">
        <v>19</v>
      </c>
      <c r="G61" s="58">
        <v>46</v>
      </c>
      <c r="H61" s="58">
        <v>69</v>
      </c>
      <c r="I61" s="58">
        <v>89</v>
      </c>
      <c r="J61" s="70"/>
    </row>
    <row r="62" spans="1:12" ht="12" customHeight="1" x14ac:dyDescent="0.15">
      <c r="A62" s="148" t="s">
        <v>249</v>
      </c>
      <c r="B62" s="198">
        <v>132</v>
      </c>
      <c r="C62" s="58">
        <v>84</v>
      </c>
      <c r="D62" s="122">
        <v>32</v>
      </c>
      <c r="E62" s="58">
        <v>14</v>
      </c>
      <c r="F62" s="58">
        <v>20</v>
      </c>
      <c r="G62" s="58">
        <v>43</v>
      </c>
      <c r="H62" s="58">
        <v>111</v>
      </c>
      <c r="I62" s="58">
        <v>139</v>
      </c>
      <c r="J62" s="70"/>
    </row>
    <row r="63" spans="1:12" ht="12" customHeight="1" x14ac:dyDescent="0.15">
      <c r="A63" s="151" t="s">
        <v>250</v>
      </c>
      <c r="B63" s="202">
        <v>84</v>
      </c>
      <c r="C63" s="124">
        <v>45</v>
      </c>
      <c r="D63" s="124">
        <v>44</v>
      </c>
      <c r="E63" s="124">
        <v>90</v>
      </c>
      <c r="F63" s="124">
        <v>174</v>
      </c>
      <c r="G63" s="124">
        <v>221</v>
      </c>
      <c r="H63" s="124">
        <v>185</v>
      </c>
      <c r="I63" s="124">
        <v>114</v>
      </c>
      <c r="J63" s="58"/>
      <c r="K63" s="58"/>
      <c r="L63" s="58"/>
    </row>
    <row r="64" spans="1:12" ht="12" customHeight="1" x14ac:dyDescent="0.15">
      <c r="A64" s="151" t="s">
        <v>271</v>
      </c>
      <c r="B64" s="194">
        <v>4596</v>
      </c>
      <c r="C64" s="195">
        <v>4177</v>
      </c>
      <c r="D64" s="195">
        <v>3217</v>
      </c>
      <c r="E64" s="195">
        <v>3410</v>
      </c>
      <c r="F64" s="195">
        <v>4503</v>
      </c>
      <c r="G64" s="195">
        <v>5719</v>
      </c>
      <c r="H64" s="195">
        <v>7241</v>
      </c>
      <c r="I64" s="195">
        <v>8414</v>
      </c>
      <c r="J64" s="70"/>
    </row>
    <row r="65" spans="1:11" x14ac:dyDescent="0.15">
      <c r="A65" s="57"/>
    </row>
    <row r="66" spans="1:11" ht="15" customHeight="1" x14ac:dyDescent="0.15"/>
    <row r="67" spans="1:11" ht="15.75" customHeight="1" x14ac:dyDescent="0.15">
      <c r="A67" s="1"/>
    </row>
    <row r="68" spans="1:11" ht="15.75" customHeight="1" x14ac:dyDescent="0.15">
      <c r="H68" s="52"/>
    </row>
    <row r="69" spans="1:11" ht="12" customHeight="1" x14ac:dyDescent="0.15">
      <c r="A69" s="56" t="s">
        <v>226</v>
      </c>
      <c r="B69" s="196" t="s">
        <v>263</v>
      </c>
      <c r="C69" s="49" t="s">
        <v>264</v>
      </c>
      <c r="D69" s="49" t="s">
        <v>265</v>
      </c>
      <c r="E69" s="49" t="s">
        <v>266</v>
      </c>
      <c r="F69" s="49" t="s">
        <v>267</v>
      </c>
      <c r="G69" s="49" t="s">
        <v>268</v>
      </c>
      <c r="H69" s="196" t="s">
        <v>269</v>
      </c>
      <c r="I69" s="48" t="s">
        <v>270</v>
      </c>
    </row>
    <row r="70" spans="1:11" ht="12" customHeight="1" x14ac:dyDescent="0.15">
      <c r="A70" s="148" t="s">
        <v>388</v>
      </c>
      <c r="B70" s="197">
        <v>36</v>
      </c>
      <c r="C70" s="58">
        <v>30</v>
      </c>
      <c r="D70" s="58">
        <v>20</v>
      </c>
      <c r="E70" s="58">
        <v>51</v>
      </c>
      <c r="F70" s="58">
        <v>41</v>
      </c>
      <c r="G70" s="58">
        <v>31</v>
      </c>
      <c r="H70" s="58">
        <v>13</v>
      </c>
      <c r="I70" s="58">
        <v>5</v>
      </c>
      <c r="J70" s="58"/>
      <c r="K70" s="58"/>
    </row>
    <row r="71" spans="1:11" ht="11.45" customHeight="1" x14ac:dyDescent="0.15">
      <c r="A71" s="148" t="s">
        <v>207</v>
      </c>
      <c r="B71" s="198">
        <v>48</v>
      </c>
      <c r="C71" s="58">
        <v>41</v>
      </c>
      <c r="D71" s="58">
        <v>46</v>
      </c>
      <c r="E71" s="58">
        <v>58</v>
      </c>
      <c r="F71" s="58">
        <v>40</v>
      </c>
      <c r="G71" s="58">
        <v>27</v>
      </c>
      <c r="H71" s="58">
        <v>22</v>
      </c>
      <c r="I71" s="58">
        <v>22</v>
      </c>
      <c r="J71" s="58"/>
      <c r="K71" s="58"/>
    </row>
    <row r="72" spans="1:11" ht="12" customHeight="1" x14ac:dyDescent="0.15">
      <c r="A72" s="148" t="s">
        <v>191</v>
      </c>
      <c r="B72" s="198">
        <v>73</v>
      </c>
      <c r="C72" s="58">
        <v>64</v>
      </c>
      <c r="D72" s="58">
        <v>58</v>
      </c>
      <c r="E72" s="58">
        <v>84</v>
      </c>
      <c r="F72" s="58">
        <v>69</v>
      </c>
      <c r="G72" s="58">
        <v>43</v>
      </c>
      <c r="H72" s="58">
        <v>41</v>
      </c>
      <c r="I72" s="58">
        <v>34</v>
      </c>
      <c r="J72" s="70"/>
    </row>
    <row r="73" spans="1:11" ht="11.45" customHeight="1" x14ac:dyDescent="0.15">
      <c r="A73" s="148" t="s">
        <v>192</v>
      </c>
      <c r="B73" s="198">
        <v>57</v>
      </c>
      <c r="C73" s="58">
        <v>50</v>
      </c>
      <c r="D73" s="58">
        <v>38</v>
      </c>
      <c r="E73" s="58">
        <v>35</v>
      </c>
      <c r="F73" s="58">
        <v>54</v>
      </c>
      <c r="G73" s="58">
        <v>31</v>
      </c>
      <c r="H73" s="58">
        <v>29</v>
      </c>
      <c r="I73" s="58">
        <v>23</v>
      </c>
      <c r="J73" s="70"/>
    </row>
    <row r="74" spans="1:11" ht="12" customHeight="1" x14ac:dyDescent="0.15">
      <c r="A74" s="150" t="s">
        <v>208</v>
      </c>
      <c r="B74" s="199">
        <v>0</v>
      </c>
      <c r="C74" s="121">
        <v>0</v>
      </c>
      <c r="D74" s="121">
        <v>2</v>
      </c>
      <c r="E74" s="121">
        <v>0</v>
      </c>
      <c r="F74" s="121">
        <v>1</v>
      </c>
      <c r="G74" s="121">
        <v>1</v>
      </c>
      <c r="H74" s="121">
        <v>1</v>
      </c>
      <c r="I74" s="121">
        <v>2</v>
      </c>
      <c r="J74" s="70"/>
    </row>
    <row r="75" spans="1:11" ht="12" customHeight="1" x14ac:dyDescent="0.15">
      <c r="A75" s="148" t="s">
        <v>193</v>
      </c>
      <c r="B75" s="200">
        <v>592</v>
      </c>
      <c r="C75" s="122">
        <v>552</v>
      </c>
      <c r="D75" s="122">
        <v>456</v>
      </c>
      <c r="E75" s="122">
        <v>475</v>
      </c>
      <c r="F75" s="58">
        <v>428</v>
      </c>
      <c r="G75" s="58">
        <v>294</v>
      </c>
      <c r="H75" s="58">
        <v>200</v>
      </c>
      <c r="I75" s="58">
        <v>155</v>
      </c>
      <c r="J75" s="70"/>
    </row>
    <row r="76" spans="1:11" ht="11.45" customHeight="1" x14ac:dyDescent="0.15">
      <c r="A76" s="148" t="s">
        <v>209</v>
      </c>
      <c r="B76" s="198">
        <v>187</v>
      </c>
      <c r="C76" s="122">
        <v>138</v>
      </c>
      <c r="D76" s="122">
        <v>142</v>
      </c>
      <c r="E76" s="58">
        <v>133</v>
      </c>
      <c r="F76" s="58">
        <v>120</v>
      </c>
      <c r="G76" s="58">
        <v>83</v>
      </c>
      <c r="H76" s="58">
        <v>68</v>
      </c>
      <c r="I76" s="58">
        <v>41</v>
      </c>
      <c r="J76" s="70"/>
    </row>
    <row r="77" spans="1:11" ht="12" customHeight="1" x14ac:dyDescent="0.15">
      <c r="A77" s="148" t="s">
        <v>194</v>
      </c>
      <c r="B77" s="198">
        <v>143</v>
      </c>
      <c r="C77" s="58">
        <v>109</v>
      </c>
      <c r="D77" s="122">
        <v>64</v>
      </c>
      <c r="E77" s="58">
        <v>86</v>
      </c>
      <c r="F77" s="58">
        <v>93</v>
      </c>
      <c r="G77" s="58">
        <v>50</v>
      </c>
      <c r="H77" s="58">
        <v>27</v>
      </c>
      <c r="I77" s="58">
        <v>27</v>
      </c>
      <c r="J77" s="70"/>
    </row>
    <row r="78" spans="1:11" ht="11.45" customHeight="1" x14ac:dyDescent="0.15">
      <c r="A78" s="148" t="s">
        <v>210</v>
      </c>
      <c r="B78" s="200">
        <v>308</v>
      </c>
      <c r="C78" s="122">
        <v>251</v>
      </c>
      <c r="D78" s="122">
        <v>169</v>
      </c>
      <c r="E78" s="122">
        <v>203</v>
      </c>
      <c r="F78" s="58">
        <v>181</v>
      </c>
      <c r="G78" s="58">
        <v>128</v>
      </c>
      <c r="H78" s="58">
        <v>104</v>
      </c>
      <c r="I78" s="58">
        <v>88</v>
      </c>
      <c r="J78" s="70"/>
    </row>
    <row r="79" spans="1:11" ht="12" customHeight="1" x14ac:dyDescent="0.15">
      <c r="A79" s="150" t="s">
        <v>211</v>
      </c>
      <c r="B79" s="201">
        <v>202</v>
      </c>
      <c r="C79" s="123">
        <v>175</v>
      </c>
      <c r="D79" s="123">
        <v>160</v>
      </c>
      <c r="E79" s="123">
        <v>173</v>
      </c>
      <c r="F79" s="121">
        <v>151</v>
      </c>
      <c r="G79" s="121">
        <v>119</v>
      </c>
      <c r="H79" s="121">
        <v>75</v>
      </c>
      <c r="I79" s="121">
        <v>68</v>
      </c>
      <c r="J79" s="70"/>
    </row>
    <row r="80" spans="1:11" ht="12" customHeight="1" x14ac:dyDescent="0.15">
      <c r="A80" s="148" t="s">
        <v>195</v>
      </c>
      <c r="B80" s="198">
        <v>160</v>
      </c>
      <c r="C80" s="122">
        <v>146</v>
      </c>
      <c r="D80" s="122">
        <v>131</v>
      </c>
      <c r="E80" s="58">
        <v>142</v>
      </c>
      <c r="F80" s="58">
        <v>137</v>
      </c>
      <c r="G80" s="58">
        <v>91</v>
      </c>
      <c r="H80" s="58">
        <v>58</v>
      </c>
      <c r="I80" s="58">
        <v>52</v>
      </c>
      <c r="J80" s="58"/>
    </row>
    <row r="81" spans="1:10" ht="11.45" customHeight="1" x14ac:dyDescent="0.15">
      <c r="A81" s="148" t="s">
        <v>212</v>
      </c>
      <c r="B81" s="198">
        <v>101</v>
      </c>
      <c r="C81" s="58">
        <v>81</v>
      </c>
      <c r="D81" s="122">
        <v>81</v>
      </c>
      <c r="E81" s="58">
        <v>104</v>
      </c>
      <c r="F81" s="58">
        <v>83</v>
      </c>
      <c r="G81" s="58">
        <v>62</v>
      </c>
      <c r="H81" s="58">
        <v>46</v>
      </c>
      <c r="I81" s="58">
        <v>31</v>
      </c>
      <c r="J81" s="70"/>
    </row>
    <row r="82" spans="1:10" ht="12" customHeight="1" x14ac:dyDescent="0.15">
      <c r="A82" s="148" t="s">
        <v>213</v>
      </c>
      <c r="B82" s="198">
        <v>181</v>
      </c>
      <c r="C82" s="122">
        <v>161</v>
      </c>
      <c r="D82" s="122">
        <v>108</v>
      </c>
      <c r="E82" s="58">
        <v>139</v>
      </c>
      <c r="F82" s="58">
        <v>109</v>
      </c>
      <c r="G82" s="58">
        <v>83</v>
      </c>
      <c r="H82" s="58">
        <v>47</v>
      </c>
      <c r="I82" s="58">
        <v>35</v>
      </c>
      <c r="J82" s="58"/>
    </row>
    <row r="83" spans="1:10" ht="11.45" customHeight="1" x14ac:dyDescent="0.15">
      <c r="A83" s="148" t="s">
        <v>196</v>
      </c>
      <c r="B83" s="200">
        <v>442</v>
      </c>
      <c r="C83" s="122">
        <v>344</v>
      </c>
      <c r="D83" s="122">
        <v>302</v>
      </c>
      <c r="E83" s="122">
        <v>324</v>
      </c>
      <c r="F83" s="58">
        <v>258</v>
      </c>
      <c r="G83" s="58">
        <v>208</v>
      </c>
      <c r="H83" s="58">
        <v>126</v>
      </c>
      <c r="I83" s="58">
        <v>103</v>
      </c>
      <c r="J83" s="70"/>
    </row>
    <row r="84" spans="1:10" ht="12" customHeight="1" x14ac:dyDescent="0.15">
      <c r="A84" s="150" t="s">
        <v>197</v>
      </c>
      <c r="B84" s="199">
        <v>106</v>
      </c>
      <c r="C84" s="121">
        <v>105</v>
      </c>
      <c r="D84" s="123">
        <v>89</v>
      </c>
      <c r="E84" s="121">
        <v>103</v>
      </c>
      <c r="F84" s="121">
        <v>87</v>
      </c>
      <c r="G84" s="121">
        <v>78</v>
      </c>
      <c r="H84" s="121">
        <v>41</v>
      </c>
      <c r="I84" s="121">
        <v>33</v>
      </c>
      <c r="J84" s="70"/>
    </row>
    <row r="85" spans="1:10" ht="12" customHeight="1" x14ac:dyDescent="0.15">
      <c r="A85" s="148" t="s">
        <v>214</v>
      </c>
      <c r="B85" s="200">
        <v>193</v>
      </c>
      <c r="C85" s="122">
        <v>182</v>
      </c>
      <c r="D85" s="122">
        <v>131</v>
      </c>
      <c r="E85" s="122">
        <v>151</v>
      </c>
      <c r="F85" s="58">
        <v>156</v>
      </c>
      <c r="G85" s="58">
        <v>148</v>
      </c>
      <c r="H85" s="58">
        <v>97</v>
      </c>
      <c r="I85" s="58">
        <v>79</v>
      </c>
      <c r="J85" s="58"/>
    </row>
    <row r="86" spans="1:10" ht="11.45" customHeight="1" x14ac:dyDescent="0.15">
      <c r="A86" s="148" t="s">
        <v>215</v>
      </c>
      <c r="B86" s="198">
        <v>72</v>
      </c>
      <c r="C86" s="58">
        <v>58</v>
      </c>
      <c r="D86" s="58">
        <v>56</v>
      </c>
      <c r="E86" s="58">
        <v>48</v>
      </c>
      <c r="F86" s="58">
        <v>71</v>
      </c>
      <c r="G86" s="58">
        <v>47</v>
      </c>
      <c r="H86" s="58">
        <v>47</v>
      </c>
      <c r="I86" s="58">
        <v>25</v>
      </c>
      <c r="J86" s="70"/>
    </row>
    <row r="87" spans="1:10" ht="12" customHeight="1" x14ac:dyDescent="0.15">
      <c r="A87" s="148" t="s">
        <v>198</v>
      </c>
      <c r="B87" s="198">
        <v>113</v>
      </c>
      <c r="C87" s="58">
        <v>98</v>
      </c>
      <c r="D87" s="122">
        <v>54</v>
      </c>
      <c r="E87" s="58">
        <v>88</v>
      </c>
      <c r="F87" s="58">
        <v>69</v>
      </c>
      <c r="G87" s="58">
        <v>69</v>
      </c>
      <c r="H87" s="58">
        <v>41</v>
      </c>
      <c r="I87" s="58">
        <v>33</v>
      </c>
      <c r="J87" s="70"/>
    </row>
    <row r="88" spans="1:10" ht="11.45" customHeight="1" x14ac:dyDescent="0.15">
      <c r="A88" s="148" t="s">
        <v>216</v>
      </c>
      <c r="B88" s="198">
        <v>63</v>
      </c>
      <c r="C88" s="58">
        <v>72</v>
      </c>
      <c r="D88" s="58">
        <v>39</v>
      </c>
      <c r="E88" s="58">
        <v>30</v>
      </c>
      <c r="F88" s="58">
        <v>29</v>
      </c>
      <c r="G88" s="58">
        <v>31</v>
      </c>
      <c r="H88" s="58">
        <v>33</v>
      </c>
      <c r="I88" s="58">
        <v>18</v>
      </c>
      <c r="J88" s="70"/>
    </row>
    <row r="89" spans="1:10" ht="12" customHeight="1" x14ac:dyDescent="0.15">
      <c r="A89" s="150" t="s">
        <v>199</v>
      </c>
      <c r="B89" s="199">
        <v>59</v>
      </c>
      <c r="C89" s="121">
        <v>44</v>
      </c>
      <c r="D89" s="121">
        <v>37</v>
      </c>
      <c r="E89" s="121">
        <v>27</v>
      </c>
      <c r="F89" s="121">
        <v>36</v>
      </c>
      <c r="G89" s="121">
        <v>24</v>
      </c>
      <c r="H89" s="121">
        <v>23</v>
      </c>
      <c r="I89" s="121">
        <v>13</v>
      </c>
      <c r="J89" s="70"/>
    </row>
    <row r="90" spans="1:10" ht="12" customHeight="1" x14ac:dyDescent="0.15">
      <c r="A90" s="148" t="s">
        <v>200</v>
      </c>
      <c r="B90" s="198">
        <v>87</v>
      </c>
      <c r="C90" s="58">
        <v>63</v>
      </c>
      <c r="D90" s="58">
        <v>71</v>
      </c>
      <c r="E90" s="58">
        <v>58</v>
      </c>
      <c r="F90" s="58">
        <v>44</v>
      </c>
      <c r="G90" s="58">
        <v>43</v>
      </c>
      <c r="H90" s="58">
        <v>30</v>
      </c>
      <c r="I90" s="58">
        <v>22</v>
      </c>
      <c r="J90" s="70"/>
    </row>
    <row r="91" spans="1:10" ht="11.45" customHeight="1" x14ac:dyDescent="0.15">
      <c r="A91" s="148" t="s">
        <v>217</v>
      </c>
      <c r="B91" s="200">
        <v>203</v>
      </c>
      <c r="C91" s="122">
        <v>203</v>
      </c>
      <c r="D91" s="122">
        <v>197</v>
      </c>
      <c r="E91" s="122">
        <v>212</v>
      </c>
      <c r="F91" s="58">
        <v>170</v>
      </c>
      <c r="G91" s="58">
        <v>131</v>
      </c>
      <c r="H91" s="58">
        <v>94</v>
      </c>
      <c r="I91" s="58">
        <v>63</v>
      </c>
      <c r="J91" s="58"/>
    </row>
    <row r="92" spans="1:10" ht="12" customHeight="1" x14ac:dyDescent="0.15">
      <c r="A92" s="148" t="s">
        <v>201</v>
      </c>
      <c r="B92" s="198">
        <v>46</v>
      </c>
      <c r="C92" s="58">
        <v>32</v>
      </c>
      <c r="D92" s="58">
        <v>36</v>
      </c>
      <c r="E92" s="58">
        <v>44</v>
      </c>
      <c r="F92" s="58">
        <v>42</v>
      </c>
      <c r="G92" s="58">
        <v>27</v>
      </c>
      <c r="H92" s="58">
        <v>22</v>
      </c>
      <c r="I92" s="58">
        <v>28</v>
      </c>
      <c r="J92" s="70"/>
    </row>
    <row r="93" spans="1:10" ht="11.45" customHeight="1" x14ac:dyDescent="0.15">
      <c r="A93" s="148" t="s">
        <v>218</v>
      </c>
      <c r="B93" s="198">
        <v>89</v>
      </c>
      <c r="C93" s="58">
        <v>69</v>
      </c>
      <c r="D93" s="122">
        <v>58</v>
      </c>
      <c r="E93" s="58">
        <v>53</v>
      </c>
      <c r="F93" s="58">
        <v>65</v>
      </c>
      <c r="G93" s="58">
        <v>50</v>
      </c>
      <c r="H93" s="58">
        <v>45</v>
      </c>
      <c r="I93" s="58">
        <v>35</v>
      </c>
      <c r="J93" s="70"/>
    </row>
    <row r="94" spans="1:10" ht="12" customHeight="1" x14ac:dyDescent="0.15">
      <c r="A94" s="150" t="s">
        <v>219</v>
      </c>
      <c r="B94" s="199">
        <v>48</v>
      </c>
      <c r="C94" s="121">
        <v>36</v>
      </c>
      <c r="D94" s="121">
        <v>22</v>
      </c>
      <c r="E94" s="121">
        <v>36</v>
      </c>
      <c r="F94" s="121">
        <v>41</v>
      </c>
      <c r="G94" s="121">
        <v>38</v>
      </c>
      <c r="H94" s="121">
        <v>16</v>
      </c>
      <c r="I94" s="121">
        <v>11</v>
      </c>
      <c r="J94" s="70"/>
    </row>
    <row r="95" spans="1:10" ht="12" customHeight="1" x14ac:dyDescent="0.15">
      <c r="A95" s="148" t="s">
        <v>220</v>
      </c>
      <c r="B95" s="198">
        <v>48</v>
      </c>
      <c r="C95" s="58">
        <v>54</v>
      </c>
      <c r="D95" s="58">
        <v>30</v>
      </c>
      <c r="E95" s="58">
        <v>42</v>
      </c>
      <c r="F95" s="58">
        <v>25</v>
      </c>
      <c r="G95" s="58">
        <v>19</v>
      </c>
      <c r="H95" s="58">
        <v>16</v>
      </c>
      <c r="I95" s="58">
        <v>12</v>
      </c>
      <c r="J95" s="70"/>
    </row>
    <row r="96" spans="1:10" ht="11.45" customHeight="1" x14ac:dyDescent="0.15">
      <c r="A96" s="148" t="s">
        <v>221</v>
      </c>
      <c r="B96" s="203">
        <v>139</v>
      </c>
      <c r="C96" s="152">
        <v>140</v>
      </c>
      <c r="D96" s="152">
        <v>123</v>
      </c>
      <c r="E96" s="152">
        <v>136</v>
      </c>
      <c r="F96" s="152">
        <v>129</v>
      </c>
      <c r="G96" s="152">
        <v>118</v>
      </c>
      <c r="H96" s="152">
        <v>91</v>
      </c>
      <c r="I96" s="152">
        <v>51</v>
      </c>
      <c r="J96" s="70"/>
    </row>
    <row r="97" spans="1:18" ht="12" customHeight="1" x14ac:dyDescent="0.15">
      <c r="A97" s="148" t="s">
        <v>202</v>
      </c>
      <c r="B97" s="203">
        <v>155</v>
      </c>
      <c r="C97" s="152">
        <v>111</v>
      </c>
      <c r="D97" s="152">
        <v>84</v>
      </c>
      <c r="E97" s="152">
        <v>116</v>
      </c>
      <c r="F97" s="152">
        <v>82</v>
      </c>
      <c r="G97" s="152">
        <v>72</v>
      </c>
      <c r="H97" s="152">
        <v>43</v>
      </c>
      <c r="I97" s="152">
        <v>40</v>
      </c>
      <c r="J97" s="58"/>
    </row>
    <row r="98" spans="1:18" ht="11.45" customHeight="1" x14ac:dyDescent="0.15">
      <c r="A98" s="148" t="s">
        <v>222</v>
      </c>
      <c r="B98" s="203">
        <v>106</v>
      </c>
      <c r="C98" s="152">
        <v>97</v>
      </c>
      <c r="D98" s="152">
        <v>85</v>
      </c>
      <c r="E98" s="152">
        <v>84</v>
      </c>
      <c r="F98" s="152">
        <v>72</v>
      </c>
      <c r="G98" s="152">
        <v>40</v>
      </c>
      <c r="H98" s="152">
        <v>35</v>
      </c>
      <c r="I98" s="152">
        <v>35</v>
      </c>
      <c r="J98" s="70"/>
    </row>
    <row r="99" spans="1:18" ht="12" customHeight="1" x14ac:dyDescent="0.15">
      <c r="A99" s="150" t="s">
        <v>203</v>
      </c>
      <c r="B99" s="204">
        <v>67</v>
      </c>
      <c r="C99" s="125">
        <v>63</v>
      </c>
      <c r="D99" s="125">
        <v>49</v>
      </c>
      <c r="E99" s="125">
        <v>55</v>
      </c>
      <c r="F99" s="125">
        <v>47</v>
      </c>
      <c r="G99" s="125">
        <v>33</v>
      </c>
      <c r="H99" s="125">
        <v>33</v>
      </c>
      <c r="I99" s="125">
        <v>13</v>
      </c>
      <c r="J99" s="58"/>
    </row>
    <row r="100" spans="1:18" ht="12" customHeight="1" x14ac:dyDescent="0.15">
      <c r="A100" s="148" t="s">
        <v>223</v>
      </c>
      <c r="B100" s="203">
        <v>51</v>
      </c>
      <c r="C100" s="152">
        <v>45</v>
      </c>
      <c r="D100" s="152">
        <v>35</v>
      </c>
      <c r="E100" s="152">
        <v>40</v>
      </c>
      <c r="F100" s="152">
        <v>38</v>
      </c>
      <c r="G100" s="152">
        <v>20</v>
      </c>
      <c r="H100" s="152">
        <v>13</v>
      </c>
      <c r="I100" s="152">
        <v>14</v>
      </c>
      <c r="J100" s="70"/>
    </row>
    <row r="101" spans="1:18" ht="11.45" customHeight="1" x14ac:dyDescent="0.15">
      <c r="A101" s="148" t="s">
        <v>224</v>
      </c>
      <c r="B101" s="203">
        <v>46</v>
      </c>
      <c r="C101" s="152">
        <v>45</v>
      </c>
      <c r="D101" s="152">
        <v>35</v>
      </c>
      <c r="E101" s="152">
        <v>38</v>
      </c>
      <c r="F101" s="152">
        <v>31</v>
      </c>
      <c r="G101" s="152">
        <v>21</v>
      </c>
      <c r="H101" s="152">
        <v>12</v>
      </c>
      <c r="I101" s="152">
        <v>16</v>
      </c>
      <c r="J101" s="70"/>
    </row>
    <row r="102" spans="1:18" ht="12" customHeight="1" x14ac:dyDescent="0.15">
      <c r="A102" s="148" t="s">
        <v>225</v>
      </c>
      <c r="B102" s="203">
        <v>98</v>
      </c>
      <c r="C102" s="152">
        <v>88</v>
      </c>
      <c r="D102" s="152">
        <v>91</v>
      </c>
      <c r="E102" s="152">
        <v>88</v>
      </c>
      <c r="F102" s="152">
        <v>85</v>
      </c>
      <c r="G102" s="152">
        <v>60</v>
      </c>
      <c r="H102" s="152">
        <v>49</v>
      </c>
      <c r="I102" s="152">
        <v>37</v>
      </c>
      <c r="J102" s="70"/>
    </row>
    <row r="103" spans="1:18" ht="11.45" customHeight="1" x14ac:dyDescent="0.15">
      <c r="A103" s="148" t="s">
        <v>227</v>
      </c>
      <c r="B103" s="203">
        <v>66</v>
      </c>
      <c r="C103" s="152">
        <v>62</v>
      </c>
      <c r="D103" s="152">
        <v>69</v>
      </c>
      <c r="E103" s="152">
        <v>73</v>
      </c>
      <c r="F103" s="152">
        <v>55</v>
      </c>
      <c r="G103" s="152">
        <v>51</v>
      </c>
      <c r="H103" s="152">
        <v>29</v>
      </c>
      <c r="I103" s="152">
        <v>25</v>
      </c>
      <c r="J103" s="70"/>
      <c r="K103" s="44"/>
      <c r="L103" s="44"/>
      <c r="M103" s="45"/>
      <c r="N103" s="44"/>
      <c r="O103" s="44"/>
      <c r="P103" s="44"/>
      <c r="Q103" s="44"/>
      <c r="R103" s="44"/>
    </row>
    <row r="104" spans="1:18" ht="12" customHeight="1" x14ac:dyDescent="0.15">
      <c r="A104" s="150" t="s">
        <v>228</v>
      </c>
      <c r="B104" s="199">
        <v>34</v>
      </c>
      <c r="C104" s="121">
        <v>34</v>
      </c>
      <c r="D104" s="121">
        <v>20</v>
      </c>
      <c r="E104" s="121">
        <v>33</v>
      </c>
      <c r="F104" s="121">
        <v>23</v>
      </c>
      <c r="G104" s="121">
        <v>16</v>
      </c>
      <c r="H104" s="121">
        <v>13</v>
      </c>
      <c r="I104" s="121">
        <v>10</v>
      </c>
      <c r="J104" s="70"/>
    </row>
    <row r="105" spans="1:18" ht="12" customHeight="1" x14ac:dyDescent="0.15">
      <c r="A105" s="148" t="s">
        <v>229</v>
      </c>
      <c r="B105" s="200">
        <v>324</v>
      </c>
      <c r="C105" s="122">
        <v>265</v>
      </c>
      <c r="D105" s="122">
        <v>209</v>
      </c>
      <c r="E105" s="122">
        <v>227</v>
      </c>
      <c r="F105" s="58">
        <v>189</v>
      </c>
      <c r="G105" s="58">
        <v>147</v>
      </c>
      <c r="H105" s="58">
        <v>82</v>
      </c>
      <c r="I105" s="58">
        <v>55</v>
      </c>
      <c r="J105" s="70"/>
    </row>
    <row r="106" spans="1:18" ht="11.45" customHeight="1" x14ac:dyDescent="0.15">
      <c r="A106" s="148" t="s">
        <v>230</v>
      </c>
      <c r="B106" s="198">
        <v>35</v>
      </c>
      <c r="C106" s="58">
        <v>38</v>
      </c>
      <c r="D106" s="58">
        <v>35</v>
      </c>
      <c r="E106" s="58">
        <v>51</v>
      </c>
      <c r="F106" s="58">
        <v>52</v>
      </c>
      <c r="G106" s="58">
        <v>36</v>
      </c>
      <c r="H106" s="58">
        <v>22</v>
      </c>
      <c r="I106" s="58">
        <v>15</v>
      </c>
      <c r="J106" s="70"/>
    </row>
    <row r="107" spans="1:18" ht="12" customHeight="1" x14ac:dyDescent="0.15">
      <c r="A107" s="148" t="s">
        <v>231</v>
      </c>
      <c r="B107" s="198">
        <v>51</v>
      </c>
      <c r="C107" s="58">
        <v>32</v>
      </c>
      <c r="D107" s="58">
        <v>35</v>
      </c>
      <c r="E107" s="58">
        <v>40</v>
      </c>
      <c r="F107" s="58">
        <v>41</v>
      </c>
      <c r="G107" s="58">
        <v>30</v>
      </c>
      <c r="H107" s="58">
        <v>19</v>
      </c>
      <c r="I107" s="58">
        <v>13</v>
      </c>
      <c r="J107" s="70"/>
    </row>
    <row r="108" spans="1:18" ht="11.45" customHeight="1" x14ac:dyDescent="0.15">
      <c r="A108" s="148" t="s">
        <v>232</v>
      </c>
      <c r="B108" s="198">
        <v>67</v>
      </c>
      <c r="C108" s="58">
        <v>55</v>
      </c>
      <c r="D108" s="58">
        <v>46</v>
      </c>
      <c r="E108" s="58">
        <v>54</v>
      </c>
      <c r="F108" s="58">
        <v>42</v>
      </c>
      <c r="G108" s="58">
        <v>39</v>
      </c>
      <c r="H108" s="58">
        <v>32</v>
      </c>
      <c r="I108" s="58">
        <v>21</v>
      </c>
      <c r="J108" s="70"/>
    </row>
    <row r="109" spans="1:18" ht="12" customHeight="1" x14ac:dyDescent="0.15">
      <c r="A109" s="150" t="s">
        <v>233</v>
      </c>
      <c r="B109" s="199">
        <v>55</v>
      </c>
      <c r="C109" s="121">
        <v>48</v>
      </c>
      <c r="D109" s="121">
        <v>51</v>
      </c>
      <c r="E109" s="121">
        <v>68</v>
      </c>
      <c r="F109" s="121">
        <v>57</v>
      </c>
      <c r="G109" s="121">
        <v>35</v>
      </c>
      <c r="H109" s="121">
        <v>27</v>
      </c>
      <c r="I109" s="121">
        <v>26</v>
      </c>
      <c r="J109" s="70"/>
    </row>
    <row r="110" spans="1:18" ht="12" customHeight="1" x14ac:dyDescent="0.15">
      <c r="A110" s="148" t="s">
        <v>204</v>
      </c>
      <c r="B110" s="198">
        <v>72</v>
      </c>
      <c r="C110" s="58">
        <v>82</v>
      </c>
      <c r="D110" s="122">
        <v>50</v>
      </c>
      <c r="E110" s="58">
        <v>70</v>
      </c>
      <c r="F110" s="58">
        <v>61</v>
      </c>
      <c r="G110" s="58">
        <v>50</v>
      </c>
      <c r="H110" s="58">
        <v>35</v>
      </c>
      <c r="I110" s="58">
        <v>26</v>
      </c>
      <c r="J110" s="70"/>
    </row>
    <row r="111" spans="1:18" ht="11.45" customHeight="1" x14ac:dyDescent="0.15">
      <c r="A111" s="148" t="s">
        <v>205</v>
      </c>
      <c r="B111" s="198">
        <v>52</v>
      </c>
      <c r="C111" s="58">
        <v>59</v>
      </c>
      <c r="D111" s="58">
        <v>37</v>
      </c>
      <c r="E111" s="58">
        <v>40</v>
      </c>
      <c r="F111" s="58">
        <v>29</v>
      </c>
      <c r="G111" s="58">
        <v>33</v>
      </c>
      <c r="H111" s="58">
        <v>20</v>
      </c>
      <c r="I111" s="58">
        <v>8</v>
      </c>
      <c r="J111" s="70"/>
    </row>
    <row r="112" spans="1:18" ht="12" customHeight="1" x14ac:dyDescent="0.15">
      <c r="A112" s="148" t="s">
        <v>234</v>
      </c>
      <c r="B112" s="200">
        <v>210</v>
      </c>
      <c r="C112" s="122">
        <v>196</v>
      </c>
      <c r="D112" s="122">
        <v>202</v>
      </c>
      <c r="E112" s="122">
        <v>258</v>
      </c>
      <c r="F112" s="58">
        <v>241</v>
      </c>
      <c r="G112" s="58">
        <v>190</v>
      </c>
      <c r="H112" s="58">
        <v>119</v>
      </c>
      <c r="I112" s="58">
        <v>67</v>
      </c>
      <c r="J112" s="70"/>
    </row>
    <row r="113" spans="1:10" ht="11.45" customHeight="1" x14ac:dyDescent="0.15">
      <c r="A113" s="148" t="s">
        <v>235</v>
      </c>
      <c r="B113" s="200">
        <v>219</v>
      </c>
      <c r="C113" s="122">
        <v>127</v>
      </c>
      <c r="D113" s="122">
        <v>132</v>
      </c>
      <c r="E113" s="122">
        <v>127</v>
      </c>
      <c r="F113" s="58">
        <v>124</v>
      </c>
      <c r="G113" s="58">
        <v>95</v>
      </c>
      <c r="H113" s="58">
        <v>63</v>
      </c>
      <c r="I113" s="58">
        <v>63</v>
      </c>
      <c r="J113" s="70"/>
    </row>
    <row r="114" spans="1:10" ht="12" customHeight="1" x14ac:dyDescent="0.15">
      <c r="A114" s="150" t="s">
        <v>236</v>
      </c>
      <c r="B114" s="201">
        <v>126</v>
      </c>
      <c r="C114" s="123">
        <v>98</v>
      </c>
      <c r="D114" s="123">
        <v>96</v>
      </c>
      <c r="E114" s="123">
        <v>128</v>
      </c>
      <c r="F114" s="121">
        <v>125</v>
      </c>
      <c r="G114" s="121">
        <v>99</v>
      </c>
      <c r="H114" s="121">
        <v>64</v>
      </c>
      <c r="I114" s="121">
        <v>30</v>
      </c>
      <c r="J114" s="70"/>
    </row>
    <row r="115" spans="1:10" ht="12" customHeight="1" x14ac:dyDescent="0.15">
      <c r="A115" s="148" t="s">
        <v>237</v>
      </c>
      <c r="B115" s="200">
        <v>237</v>
      </c>
      <c r="C115" s="122">
        <v>180</v>
      </c>
      <c r="D115" s="122">
        <v>167</v>
      </c>
      <c r="E115" s="122">
        <v>154</v>
      </c>
      <c r="F115" s="58">
        <v>145</v>
      </c>
      <c r="G115" s="58">
        <v>99</v>
      </c>
      <c r="H115" s="58">
        <v>67</v>
      </c>
      <c r="I115" s="58">
        <v>52</v>
      </c>
      <c r="J115" s="70"/>
    </row>
    <row r="116" spans="1:10" ht="11.45" customHeight="1" x14ac:dyDescent="0.15">
      <c r="A116" s="148" t="s">
        <v>238</v>
      </c>
      <c r="B116" s="198">
        <v>156</v>
      </c>
      <c r="C116" s="122">
        <v>129</v>
      </c>
      <c r="D116" s="122">
        <v>105</v>
      </c>
      <c r="E116" s="58">
        <v>129</v>
      </c>
      <c r="F116" s="58">
        <v>103</v>
      </c>
      <c r="G116" s="58">
        <v>73</v>
      </c>
      <c r="H116" s="58">
        <v>41</v>
      </c>
      <c r="I116" s="58">
        <v>49</v>
      </c>
      <c r="J116" s="70"/>
    </row>
    <row r="117" spans="1:10" ht="12" customHeight="1" x14ac:dyDescent="0.15">
      <c r="A117" s="148" t="s">
        <v>239</v>
      </c>
      <c r="B117" s="198">
        <v>171</v>
      </c>
      <c r="C117" s="122">
        <v>118</v>
      </c>
      <c r="D117" s="122">
        <v>125</v>
      </c>
      <c r="E117" s="58">
        <v>140</v>
      </c>
      <c r="F117" s="58">
        <v>115</v>
      </c>
      <c r="G117" s="58">
        <v>74</v>
      </c>
      <c r="H117" s="58">
        <v>60</v>
      </c>
      <c r="I117" s="58">
        <v>43</v>
      </c>
      <c r="J117" s="70"/>
    </row>
    <row r="118" spans="1:10" ht="11.45" customHeight="1" x14ac:dyDescent="0.15">
      <c r="A118" s="148" t="s">
        <v>240</v>
      </c>
      <c r="B118" s="198">
        <v>90</v>
      </c>
      <c r="C118" s="58">
        <v>75</v>
      </c>
      <c r="D118" s="122">
        <v>60</v>
      </c>
      <c r="E118" s="58">
        <v>77</v>
      </c>
      <c r="F118" s="58">
        <v>80</v>
      </c>
      <c r="G118" s="58">
        <v>53</v>
      </c>
      <c r="H118" s="58">
        <v>41</v>
      </c>
      <c r="I118" s="58">
        <v>29</v>
      </c>
      <c r="J118" s="70"/>
    </row>
    <row r="119" spans="1:10" ht="12" customHeight="1" x14ac:dyDescent="0.15">
      <c r="A119" s="150" t="s">
        <v>241</v>
      </c>
      <c r="B119" s="199">
        <v>123</v>
      </c>
      <c r="C119" s="121">
        <v>134</v>
      </c>
      <c r="D119" s="123">
        <v>126</v>
      </c>
      <c r="E119" s="121">
        <v>120</v>
      </c>
      <c r="F119" s="121">
        <v>95</v>
      </c>
      <c r="G119" s="121">
        <v>65</v>
      </c>
      <c r="H119" s="121">
        <v>34</v>
      </c>
      <c r="I119" s="121">
        <v>19</v>
      </c>
      <c r="J119" s="70"/>
    </row>
    <row r="120" spans="1:10" ht="12" customHeight="1" x14ac:dyDescent="0.15">
      <c r="A120" s="148" t="s">
        <v>242</v>
      </c>
      <c r="B120" s="198">
        <v>77</v>
      </c>
      <c r="C120" s="58">
        <v>56</v>
      </c>
      <c r="D120" s="122">
        <v>84</v>
      </c>
      <c r="E120" s="58">
        <v>102</v>
      </c>
      <c r="F120" s="58">
        <v>150</v>
      </c>
      <c r="G120" s="58">
        <v>106</v>
      </c>
      <c r="H120" s="58">
        <v>52</v>
      </c>
      <c r="I120" s="58">
        <v>32</v>
      </c>
      <c r="J120" s="70"/>
    </row>
    <row r="121" spans="1:10" ht="11.45" customHeight="1" x14ac:dyDescent="0.15">
      <c r="A121" s="148" t="s">
        <v>243</v>
      </c>
      <c r="B121" s="200">
        <v>313</v>
      </c>
      <c r="C121" s="122">
        <v>301</v>
      </c>
      <c r="D121" s="122">
        <v>254</v>
      </c>
      <c r="E121" s="122">
        <v>398</v>
      </c>
      <c r="F121" s="58">
        <v>362</v>
      </c>
      <c r="G121" s="58">
        <v>312</v>
      </c>
      <c r="H121" s="58">
        <v>188</v>
      </c>
      <c r="I121" s="58">
        <v>80</v>
      </c>
      <c r="J121" s="70"/>
    </row>
    <row r="122" spans="1:10" ht="12" customHeight="1" x14ac:dyDescent="0.15">
      <c r="A122" s="148" t="s">
        <v>244</v>
      </c>
      <c r="B122" s="200">
        <v>176</v>
      </c>
      <c r="C122" s="122">
        <v>177</v>
      </c>
      <c r="D122" s="122">
        <v>197</v>
      </c>
      <c r="E122" s="122">
        <v>223</v>
      </c>
      <c r="F122" s="58">
        <v>231</v>
      </c>
      <c r="G122" s="58">
        <v>193</v>
      </c>
      <c r="H122" s="58">
        <v>91</v>
      </c>
      <c r="I122" s="58">
        <v>45</v>
      </c>
      <c r="J122" s="70"/>
    </row>
    <row r="123" spans="1:10" ht="11.45" customHeight="1" x14ac:dyDescent="0.15">
      <c r="A123" s="148" t="s">
        <v>245</v>
      </c>
      <c r="B123" s="198">
        <v>71</v>
      </c>
      <c r="C123" s="58">
        <v>77</v>
      </c>
      <c r="D123" s="122">
        <v>124</v>
      </c>
      <c r="E123" s="58">
        <v>187</v>
      </c>
      <c r="F123" s="58">
        <v>207</v>
      </c>
      <c r="G123" s="58">
        <v>151</v>
      </c>
      <c r="H123" s="58">
        <v>99</v>
      </c>
      <c r="I123" s="58">
        <v>51</v>
      </c>
      <c r="J123" s="70"/>
    </row>
    <row r="124" spans="1:10" ht="12" customHeight="1" x14ac:dyDescent="0.15">
      <c r="A124" s="150" t="s">
        <v>246</v>
      </c>
      <c r="B124" s="199">
        <v>69</v>
      </c>
      <c r="C124" s="121">
        <v>60</v>
      </c>
      <c r="D124" s="123">
        <v>60</v>
      </c>
      <c r="E124" s="121">
        <v>96</v>
      </c>
      <c r="F124" s="121">
        <v>123</v>
      </c>
      <c r="G124" s="121">
        <v>109</v>
      </c>
      <c r="H124" s="121">
        <v>61</v>
      </c>
      <c r="I124" s="121">
        <v>41</v>
      </c>
      <c r="J124" s="70"/>
    </row>
    <row r="125" spans="1:10" ht="12" customHeight="1" x14ac:dyDescent="0.15">
      <c r="A125" s="148" t="s">
        <v>247</v>
      </c>
      <c r="B125" s="200">
        <v>143</v>
      </c>
      <c r="C125" s="122">
        <v>111</v>
      </c>
      <c r="D125" s="122">
        <v>102</v>
      </c>
      <c r="E125" s="122">
        <v>175</v>
      </c>
      <c r="F125" s="58">
        <v>188</v>
      </c>
      <c r="G125" s="58">
        <v>178</v>
      </c>
      <c r="H125" s="58">
        <v>149</v>
      </c>
      <c r="I125" s="58">
        <v>84</v>
      </c>
      <c r="J125" s="70"/>
    </row>
    <row r="126" spans="1:10" ht="12" customHeight="1" x14ac:dyDescent="0.15">
      <c r="A126" s="148" t="s">
        <v>248</v>
      </c>
      <c r="B126" s="198">
        <v>52</v>
      </c>
      <c r="C126" s="58">
        <v>51</v>
      </c>
      <c r="D126" s="122">
        <v>61</v>
      </c>
      <c r="E126" s="58">
        <v>127</v>
      </c>
      <c r="F126" s="58">
        <v>112</v>
      </c>
      <c r="G126" s="58">
        <v>112</v>
      </c>
      <c r="H126" s="58">
        <v>133</v>
      </c>
      <c r="I126" s="58">
        <v>86</v>
      </c>
      <c r="J126" s="70"/>
    </row>
    <row r="127" spans="1:10" ht="12" customHeight="1" x14ac:dyDescent="0.15">
      <c r="A127" s="148" t="s">
        <v>249</v>
      </c>
      <c r="B127" s="198">
        <v>125</v>
      </c>
      <c r="C127" s="58">
        <v>75</v>
      </c>
      <c r="D127" s="122">
        <v>48</v>
      </c>
      <c r="E127" s="58">
        <v>33</v>
      </c>
      <c r="F127" s="58">
        <v>37</v>
      </c>
      <c r="G127" s="58">
        <v>15</v>
      </c>
      <c r="H127" s="58">
        <v>13</v>
      </c>
      <c r="I127" s="58">
        <v>6</v>
      </c>
      <c r="J127" s="70"/>
    </row>
    <row r="128" spans="1:10" ht="12" customHeight="1" x14ac:dyDescent="0.15">
      <c r="A128" s="151" t="s">
        <v>250</v>
      </c>
      <c r="B128" s="202">
        <v>85</v>
      </c>
      <c r="C128" s="124">
        <v>62</v>
      </c>
      <c r="D128" s="124">
        <v>38</v>
      </c>
      <c r="E128" s="124">
        <v>32</v>
      </c>
      <c r="F128" s="124">
        <v>25</v>
      </c>
      <c r="G128" s="124">
        <v>9</v>
      </c>
      <c r="H128" s="124">
        <v>8</v>
      </c>
      <c r="I128" s="124">
        <v>3</v>
      </c>
      <c r="J128" s="70"/>
    </row>
    <row r="129" spans="1:10" ht="12" customHeight="1" x14ac:dyDescent="0.15">
      <c r="A129" s="151" t="s">
        <v>271</v>
      </c>
      <c r="B129" s="194">
        <v>7518</v>
      </c>
      <c r="C129" s="195">
        <v>6449</v>
      </c>
      <c r="D129" s="195">
        <v>5632</v>
      </c>
      <c r="E129" s="195">
        <v>6618</v>
      </c>
      <c r="F129" s="195">
        <v>6096</v>
      </c>
      <c r="G129" s="195">
        <v>4690</v>
      </c>
      <c r="H129" s="195">
        <v>3200</v>
      </c>
      <c r="I129" s="195">
        <v>2243</v>
      </c>
      <c r="J129" s="70"/>
    </row>
  </sheetData>
  <phoneticPr fontId="1"/>
  <printOptions horizontalCentered="1"/>
  <pageMargins left="0.70866141732283472" right="0.70866141732283472" top="0.74803149606299213" bottom="0.74803149606299213" header="0.31496062992125984" footer="0.55118110236220474"/>
  <pageSetup paperSize="9" firstPageNumber="19" orientation="portrait" r:id="rId1"/>
  <rowBreaks count="1" manualBreakCount="1">
    <brk id="6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zoomScaleNormal="100" zoomScaleSheetLayoutView="90" workbookViewId="0"/>
  </sheetViews>
  <sheetFormatPr defaultRowHeight="13.5" x14ac:dyDescent="0.15"/>
  <cols>
    <col min="1" max="1" width="15.125" customWidth="1"/>
    <col min="2" max="2" width="1.5" customWidth="1"/>
    <col min="3" max="3" width="10.125" customWidth="1"/>
    <col min="4" max="4" width="2" customWidth="1"/>
    <col min="5" max="5" width="8.125" customWidth="1"/>
    <col min="6" max="6" width="5.5" customWidth="1"/>
    <col min="7" max="7" width="4.875" customWidth="1"/>
    <col min="8" max="8" width="9" customWidth="1"/>
    <col min="9" max="9" width="3" customWidth="1"/>
    <col min="10" max="10" width="9" customWidth="1"/>
    <col min="11" max="11" width="1.125" customWidth="1"/>
    <col min="12" max="12" width="10.875" customWidth="1"/>
  </cols>
  <sheetData>
    <row r="1" spans="1:12" ht="10.5" customHeight="1" x14ac:dyDescent="0.15"/>
    <row r="2" spans="1:12" ht="15" customHeight="1" x14ac:dyDescent="0.15"/>
    <row r="3" spans="1:12" ht="16.5" customHeight="1" x14ac:dyDescent="0.15">
      <c r="A3" s="17"/>
    </row>
    <row r="4" spans="1:12" ht="16.5" customHeight="1" x14ac:dyDescent="0.15">
      <c r="A4" s="17"/>
    </row>
    <row r="5" spans="1:12" ht="15.75" customHeight="1" x14ac:dyDescent="0.15">
      <c r="A5" s="1" t="s">
        <v>111</v>
      </c>
    </row>
    <row r="6" spans="1:12" ht="15.75" customHeight="1" x14ac:dyDescent="0.15">
      <c r="L6" s="4" t="s">
        <v>141</v>
      </c>
    </row>
    <row r="7" spans="1:12" ht="15.75" customHeight="1" x14ac:dyDescent="0.15">
      <c r="A7" s="84" t="s">
        <v>140</v>
      </c>
      <c r="B7" s="89"/>
      <c r="C7" s="281" t="s">
        <v>289</v>
      </c>
      <c r="D7" s="282"/>
      <c r="E7" s="283"/>
      <c r="F7" s="284" t="s">
        <v>290</v>
      </c>
      <c r="G7" s="285"/>
      <c r="H7" s="285"/>
      <c r="I7" s="285"/>
      <c r="J7" s="285"/>
      <c r="K7" s="285"/>
      <c r="L7" s="285"/>
    </row>
    <row r="8" spans="1:12" ht="15.75" customHeight="1" x14ac:dyDescent="0.15">
      <c r="A8" s="30"/>
      <c r="B8" s="31"/>
      <c r="C8" s="279" t="s">
        <v>113</v>
      </c>
      <c r="D8" s="276" t="s">
        <v>114</v>
      </c>
      <c r="E8" s="279"/>
      <c r="F8" s="287" t="s">
        <v>142</v>
      </c>
      <c r="G8" s="288"/>
      <c r="H8" s="275" t="s">
        <v>115</v>
      </c>
      <c r="I8" s="275"/>
      <c r="J8" s="275"/>
      <c r="K8" s="275"/>
      <c r="L8" s="275"/>
    </row>
    <row r="9" spans="1:12" ht="21" customHeight="1" x14ac:dyDescent="0.15">
      <c r="A9" s="32" t="s">
        <v>112</v>
      </c>
      <c r="B9" s="33"/>
      <c r="C9" s="286"/>
      <c r="D9" s="275"/>
      <c r="E9" s="286"/>
      <c r="F9" s="289"/>
      <c r="G9" s="290"/>
      <c r="H9" s="275" t="s">
        <v>116</v>
      </c>
      <c r="I9" s="286"/>
      <c r="J9" s="275" t="s">
        <v>85</v>
      </c>
      <c r="K9" s="286"/>
      <c r="L9" s="85" t="s">
        <v>86</v>
      </c>
    </row>
    <row r="10" spans="1:12" ht="18.600000000000001" customHeight="1" x14ac:dyDescent="0.15">
      <c r="A10" s="30"/>
      <c r="B10" s="31"/>
      <c r="C10" s="81" t="s">
        <v>88</v>
      </c>
      <c r="D10" s="249" t="s">
        <v>88</v>
      </c>
      <c r="E10" s="249"/>
      <c r="F10" s="249" t="s">
        <v>87</v>
      </c>
      <c r="G10" s="249"/>
      <c r="H10" s="249" t="s">
        <v>88</v>
      </c>
      <c r="I10" s="249"/>
      <c r="J10" s="249" t="s">
        <v>88</v>
      </c>
      <c r="K10" s="249"/>
      <c r="L10" s="81" t="s">
        <v>88</v>
      </c>
    </row>
    <row r="11" spans="1:12" ht="18.600000000000001" customHeight="1" x14ac:dyDescent="0.15">
      <c r="A11" s="276" t="s">
        <v>372</v>
      </c>
      <c r="B11" s="279"/>
      <c r="C11" s="129">
        <v>35163</v>
      </c>
      <c r="D11" s="277">
        <v>88766</v>
      </c>
      <c r="E11" s="277"/>
      <c r="F11" s="277">
        <v>40893</v>
      </c>
      <c r="G11" s="277"/>
      <c r="H11" s="277">
        <v>92484</v>
      </c>
      <c r="I11" s="277"/>
      <c r="J11" s="277">
        <v>42329</v>
      </c>
      <c r="K11" s="277"/>
      <c r="L11" s="129">
        <v>50155</v>
      </c>
    </row>
    <row r="12" spans="1:12" ht="18.600000000000001" customHeight="1" x14ac:dyDescent="0.15">
      <c r="A12" s="276">
        <v>20</v>
      </c>
      <c r="B12" s="279"/>
      <c r="C12" s="129">
        <v>35807</v>
      </c>
      <c r="D12" s="277">
        <v>89911</v>
      </c>
      <c r="E12" s="277"/>
      <c r="F12" s="277">
        <v>41422</v>
      </c>
      <c r="G12" s="277"/>
      <c r="H12" s="277">
        <v>93217</v>
      </c>
      <c r="I12" s="277"/>
      <c r="J12" s="277">
        <v>42632</v>
      </c>
      <c r="K12" s="277"/>
      <c r="L12" s="129">
        <v>50585</v>
      </c>
    </row>
    <row r="13" spans="1:12" ht="18.600000000000001" customHeight="1" x14ac:dyDescent="0.15">
      <c r="A13" s="276">
        <v>21</v>
      </c>
      <c r="B13" s="279"/>
      <c r="C13" s="129">
        <v>36322</v>
      </c>
      <c r="D13" s="277">
        <v>90783</v>
      </c>
      <c r="E13" s="277"/>
      <c r="F13" s="277">
        <v>41594</v>
      </c>
      <c r="G13" s="277"/>
      <c r="H13" s="277">
        <v>93351</v>
      </c>
      <c r="I13" s="277"/>
      <c r="J13" s="277">
        <v>42636</v>
      </c>
      <c r="K13" s="277"/>
      <c r="L13" s="129">
        <v>50715</v>
      </c>
    </row>
    <row r="14" spans="1:12" ht="18.600000000000001" customHeight="1" x14ac:dyDescent="0.15">
      <c r="A14" s="276">
        <v>22</v>
      </c>
      <c r="B14" s="279"/>
      <c r="C14" s="129">
        <v>36709</v>
      </c>
      <c r="D14" s="277">
        <v>91500</v>
      </c>
      <c r="E14" s="277"/>
      <c r="F14" s="277">
        <v>42044</v>
      </c>
      <c r="G14" s="277"/>
      <c r="H14" s="277">
        <v>93847</v>
      </c>
      <c r="I14" s="277"/>
      <c r="J14" s="277">
        <v>42923</v>
      </c>
      <c r="K14" s="277"/>
      <c r="L14" s="129">
        <v>50924</v>
      </c>
    </row>
    <row r="15" spans="1:12" ht="18.600000000000001" customHeight="1" x14ac:dyDescent="0.15">
      <c r="A15" s="276">
        <v>23</v>
      </c>
      <c r="B15" s="279"/>
      <c r="C15" s="129">
        <v>37131</v>
      </c>
      <c r="D15" s="277">
        <v>92256</v>
      </c>
      <c r="E15" s="277"/>
      <c r="F15" s="277">
        <v>42497</v>
      </c>
      <c r="G15" s="277"/>
      <c r="H15" s="277">
        <v>94463</v>
      </c>
      <c r="I15" s="277"/>
      <c r="J15" s="277">
        <v>43174</v>
      </c>
      <c r="K15" s="277"/>
      <c r="L15" s="129">
        <v>51289</v>
      </c>
    </row>
    <row r="16" spans="1:12" ht="18.600000000000001" customHeight="1" x14ac:dyDescent="0.15">
      <c r="A16" s="276">
        <v>24</v>
      </c>
      <c r="B16" s="279"/>
      <c r="C16" s="129">
        <v>37570</v>
      </c>
      <c r="D16" s="277">
        <v>92994</v>
      </c>
      <c r="E16" s="277"/>
      <c r="F16" s="277">
        <v>43529</v>
      </c>
      <c r="G16" s="277"/>
      <c r="H16" s="277">
        <v>96360</v>
      </c>
      <c r="I16" s="277"/>
      <c r="J16" s="277">
        <v>43966</v>
      </c>
      <c r="K16" s="277"/>
      <c r="L16" s="129">
        <v>52394</v>
      </c>
    </row>
    <row r="17" spans="1:14" ht="18.600000000000001" customHeight="1" x14ac:dyDescent="0.15">
      <c r="A17" s="276">
        <v>25</v>
      </c>
      <c r="B17" s="279"/>
      <c r="C17" s="129">
        <v>37976</v>
      </c>
      <c r="D17" s="277">
        <v>97672</v>
      </c>
      <c r="E17" s="277"/>
      <c r="F17" s="277">
        <v>43851</v>
      </c>
      <c r="G17" s="277"/>
      <c r="H17" s="277">
        <v>96499</v>
      </c>
      <c r="I17" s="277"/>
      <c r="J17" s="277">
        <v>43924</v>
      </c>
      <c r="K17" s="277"/>
      <c r="L17" s="129">
        <v>52575</v>
      </c>
    </row>
    <row r="18" spans="1:14" ht="18.600000000000001" customHeight="1" x14ac:dyDescent="0.15">
      <c r="A18" s="276">
        <v>26</v>
      </c>
      <c r="B18" s="279"/>
      <c r="C18" s="129">
        <v>38323</v>
      </c>
      <c r="D18" s="277">
        <v>94321</v>
      </c>
      <c r="E18" s="277"/>
      <c r="F18" s="277">
        <v>44069</v>
      </c>
      <c r="G18" s="277"/>
      <c r="H18" s="277">
        <v>96590</v>
      </c>
      <c r="I18" s="277"/>
      <c r="J18" s="277">
        <v>43885</v>
      </c>
      <c r="K18" s="277"/>
      <c r="L18" s="129">
        <v>52705</v>
      </c>
    </row>
    <row r="19" spans="1:14" ht="18.600000000000001" customHeight="1" x14ac:dyDescent="0.15">
      <c r="A19" s="276">
        <v>27</v>
      </c>
      <c r="B19" s="279"/>
      <c r="C19" s="129">
        <v>38577</v>
      </c>
      <c r="D19" s="277">
        <v>94647</v>
      </c>
      <c r="E19" s="277"/>
      <c r="F19" s="277">
        <v>44037</v>
      </c>
      <c r="G19" s="277"/>
      <c r="H19" s="277">
        <v>96079</v>
      </c>
      <c r="I19" s="277"/>
      <c r="J19" s="277">
        <v>43628</v>
      </c>
      <c r="K19" s="277"/>
      <c r="L19" s="129">
        <v>52451</v>
      </c>
    </row>
    <row r="20" spans="1:14" ht="18.600000000000001" customHeight="1" x14ac:dyDescent="0.15">
      <c r="A20" s="276">
        <v>28</v>
      </c>
      <c r="B20" s="279"/>
      <c r="C20" s="129">
        <v>38865</v>
      </c>
      <c r="D20" s="277">
        <v>95173</v>
      </c>
      <c r="E20" s="277"/>
      <c r="F20" s="280">
        <v>44113</v>
      </c>
      <c r="G20" s="280"/>
      <c r="H20" s="280">
        <v>95740</v>
      </c>
      <c r="I20" s="280"/>
      <c r="J20" s="277">
        <v>43420</v>
      </c>
      <c r="K20" s="277"/>
      <c r="L20" s="130">
        <v>52320</v>
      </c>
    </row>
    <row r="21" spans="1:14" ht="18.600000000000001" customHeight="1" x14ac:dyDescent="0.15">
      <c r="A21" s="276">
        <v>29</v>
      </c>
      <c r="B21" s="279"/>
      <c r="C21" s="129">
        <v>39121</v>
      </c>
      <c r="D21" s="277">
        <v>95539</v>
      </c>
      <c r="E21" s="277"/>
      <c r="F21" s="280">
        <v>44385</v>
      </c>
      <c r="G21" s="280"/>
      <c r="H21" s="280">
        <v>95805</v>
      </c>
      <c r="I21" s="280"/>
      <c r="J21" s="280">
        <v>43458</v>
      </c>
      <c r="K21" s="280"/>
      <c r="L21" s="130">
        <v>52347</v>
      </c>
    </row>
    <row r="22" spans="1:14" ht="18.600000000000001" customHeight="1" x14ac:dyDescent="0.15">
      <c r="A22" s="276">
        <v>30</v>
      </c>
      <c r="B22" s="279"/>
      <c r="C22" s="129">
        <v>39397</v>
      </c>
      <c r="D22" s="277">
        <v>95838</v>
      </c>
      <c r="E22" s="277"/>
      <c r="F22" s="278">
        <v>44431</v>
      </c>
      <c r="G22" s="278"/>
      <c r="H22" s="278">
        <v>95488</v>
      </c>
      <c r="I22" s="278"/>
      <c r="J22" s="280">
        <v>43266</v>
      </c>
      <c r="K22" s="280"/>
      <c r="L22" s="131">
        <v>52222</v>
      </c>
    </row>
    <row r="23" spans="1:14" ht="18.600000000000001" customHeight="1" x14ac:dyDescent="0.15">
      <c r="A23" s="128" t="s">
        <v>363</v>
      </c>
      <c r="B23" s="127"/>
      <c r="C23" s="90">
        <v>39607</v>
      </c>
      <c r="D23" s="277">
        <v>96058</v>
      </c>
      <c r="E23" s="277"/>
      <c r="F23" s="278">
        <v>44745</v>
      </c>
      <c r="G23" s="278"/>
      <c r="H23" s="278">
        <v>95443</v>
      </c>
      <c r="I23" s="278"/>
      <c r="J23" s="278">
        <v>43193</v>
      </c>
      <c r="K23" s="278"/>
      <c r="L23" s="131">
        <v>52250</v>
      </c>
    </row>
    <row r="24" spans="1:14" ht="18.600000000000001" customHeight="1" x14ac:dyDescent="0.15">
      <c r="A24" s="276">
        <v>2</v>
      </c>
      <c r="B24" s="276"/>
      <c r="C24" s="90">
        <v>39719</v>
      </c>
      <c r="D24" s="277">
        <v>96143</v>
      </c>
      <c r="E24" s="277"/>
      <c r="F24" s="278">
        <v>44976</v>
      </c>
      <c r="G24" s="278"/>
      <c r="H24" s="278">
        <v>95277</v>
      </c>
      <c r="I24" s="278"/>
      <c r="J24" s="278">
        <v>43046</v>
      </c>
      <c r="K24" s="278"/>
      <c r="L24" s="131">
        <v>52231</v>
      </c>
      <c r="N24" s="70"/>
    </row>
    <row r="25" spans="1:14" ht="18.600000000000001" customHeight="1" x14ac:dyDescent="0.15">
      <c r="A25" s="276">
        <v>3</v>
      </c>
      <c r="B25" s="276"/>
      <c r="C25" s="90">
        <v>39875</v>
      </c>
      <c r="D25" s="277">
        <v>96170</v>
      </c>
      <c r="E25" s="277"/>
      <c r="F25" s="278">
        <v>45086</v>
      </c>
      <c r="G25" s="278"/>
      <c r="H25" s="278">
        <v>95149</v>
      </c>
      <c r="I25" s="278"/>
      <c r="J25" s="278">
        <v>42941</v>
      </c>
      <c r="K25" s="278"/>
      <c r="L25" s="156">
        <v>52208</v>
      </c>
    </row>
    <row r="26" spans="1:14" ht="18.600000000000001" customHeight="1" x14ac:dyDescent="0.15">
      <c r="A26" s="275">
        <v>4</v>
      </c>
      <c r="B26" s="275"/>
      <c r="C26" s="166">
        <v>39996</v>
      </c>
      <c r="D26" s="260">
        <v>96161</v>
      </c>
      <c r="E26" s="260"/>
      <c r="F26" s="261">
        <v>45357</v>
      </c>
      <c r="G26" s="261"/>
      <c r="H26" s="261">
        <v>94921</v>
      </c>
      <c r="I26" s="261"/>
      <c r="J26" s="261">
        <v>42777</v>
      </c>
      <c r="K26" s="261"/>
      <c r="L26" s="167">
        <v>52144</v>
      </c>
      <c r="M26" s="70"/>
    </row>
    <row r="27" spans="1:14" ht="17.25" customHeight="1" x14ac:dyDescent="0.15">
      <c r="A27" s="1" t="s">
        <v>117</v>
      </c>
    </row>
    <row r="28" spans="1:14" ht="17.25" customHeight="1" x14ac:dyDescent="0.15">
      <c r="A28" s="1" t="s">
        <v>340</v>
      </c>
      <c r="N28" s="70"/>
    </row>
    <row r="29" spans="1:14" ht="17.25" customHeight="1" x14ac:dyDescent="0.15">
      <c r="A29" s="1" t="s">
        <v>341</v>
      </c>
    </row>
    <row r="30" spans="1:14" ht="17.25" customHeight="1" x14ac:dyDescent="0.15">
      <c r="A30" s="1"/>
    </row>
    <row r="31" spans="1:14" ht="17.25" customHeight="1" x14ac:dyDescent="0.15">
      <c r="A31" s="1" t="s">
        <v>118</v>
      </c>
    </row>
    <row r="32" spans="1:14" ht="17.25" customHeight="1" x14ac:dyDescent="0.15">
      <c r="L32" s="4" t="s">
        <v>291</v>
      </c>
    </row>
    <row r="33" spans="1:14" ht="15.75" customHeight="1" x14ac:dyDescent="0.15">
      <c r="A33" s="86" t="s">
        <v>119</v>
      </c>
      <c r="B33" s="263" t="s">
        <v>373</v>
      </c>
      <c r="C33" s="263"/>
      <c r="D33" s="264"/>
      <c r="E33" s="263" t="s">
        <v>374</v>
      </c>
      <c r="F33" s="264"/>
      <c r="G33" s="265" t="s">
        <v>119</v>
      </c>
      <c r="H33" s="266"/>
      <c r="I33" s="267" t="s">
        <v>373</v>
      </c>
      <c r="J33" s="264"/>
      <c r="K33" s="267" t="s">
        <v>374</v>
      </c>
      <c r="L33" s="263"/>
    </row>
    <row r="34" spans="1:14" ht="16.7" customHeight="1" x14ac:dyDescent="0.15">
      <c r="A34" s="89"/>
      <c r="B34" s="268" t="s">
        <v>88</v>
      </c>
      <c r="C34" s="269"/>
      <c r="D34" s="269"/>
      <c r="E34" s="249" t="s">
        <v>88</v>
      </c>
      <c r="F34" s="270"/>
      <c r="G34" s="271"/>
      <c r="H34" s="272"/>
      <c r="I34" s="273" t="s">
        <v>88</v>
      </c>
      <c r="J34" s="274"/>
      <c r="K34" s="274" t="s">
        <v>88</v>
      </c>
      <c r="L34" s="274"/>
    </row>
    <row r="35" spans="1:14" ht="16.7" customHeight="1" x14ac:dyDescent="0.15">
      <c r="A35" s="87" t="s">
        <v>120</v>
      </c>
      <c r="B35" s="248">
        <v>529</v>
      </c>
      <c r="C35" s="249"/>
      <c r="D35" s="249"/>
      <c r="E35" s="250">
        <v>525</v>
      </c>
      <c r="F35" s="250"/>
      <c r="G35" s="251" t="s">
        <v>121</v>
      </c>
      <c r="H35" s="252"/>
      <c r="I35" s="250">
        <v>25</v>
      </c>
      <c r="J35" s="250"/>
      <c r="K35" s="250">
        <v>28</v>
      </c>
      <c r="L35" s="250"/>
      <c r="N35" s="70"/>
    </row>
    <row r="36" spans="1:14" ht="16.7" customHeight="1" x14ac:dyDescent="0.15">
      <c r="A36" s="87" t="s">
        <v>122</v>
      </c>
      <c r="B36" s="248">
        <v>454</v>
      </c>
      <c r="C36" s="249"/>
      <c r="D36" s="249"/>
      <c r="E36" s="250">
        <v>553</v>
      </c>
      <c r="F36" s="250"/>
      <c r="G36" s="251" t="s">
        <v>123</v>
      </c>
      <c r="H36" s="252"/>
      <c r="I36" s="250">
        <v>22</v>
      </c>
      <c r="J36" s="250"/>
      <c r="K36" s="250">
        <v>19</v>
      </c>
      <c r="L36" s="250"/>
    </row>
    <row r="37" spans="1:14" ht="16.7" customHeight="1" x14ac:dyDescent="0.15">
      <c r="A37" s="87" t="s">
        <v>124</v>
      </c>
      <c r="B37" s="248">
        <v>104</v>
      </c>
      <c r="C37" s="249"/>
      <c r="D37" s="249"/>
      <c r="E37" s="250">
        <v>116</v>
      </c>
      <c r="F37" s="250"/>
      <c r="G37" s="251" t="s">
        <v>125</v>
      </c>
      <c r="H37" s="252"/>
      <c r="I37" s="250">
        <v>30</v>
      </c>
      <c r="J37" s="250"/>
      <c r="K37" s="250">
        <v>76</v>
      </c>
      <c r="L37" s="250"/>
    </row>
    <row r="38" spans="1:14" ht="16.7" customHeight="1" x14ac:dyDescent="0.15">
      <c r="A38" s="87" t="s">
        <v>126</v>
      </c>
      <c r="B38" s="248">
        <v>74</v>
      </c>
      <c r="C38" s="249"/>
      <c r="D38" s="249"/>
      <c r="E38" s="250">
        <v>72</v>
      </c>
      <c r="F38" s="250"/>
      <c r="G38" s="251" t="s">
        <v>127</v>
      </c>
      <c r="H38" s="252"/>
      <c r="I38" s="250">
        <v>2</v>
      </c>
      <c r="J38" s="250"/>
      <c r="K38" s="250">
        <v>2</v>
      </c>
      <c r="L38" s="250"/>
    </row>
    <row r="39" spans="1:14" ht="16.7" customHeight="1" x14ac:dyDescent="0.15">
      <c r="A39" s="87" t="s">
        <v>128</v>
      </c>
      <c r="B39" s="248">
        <v>9</v>
      </c>
      <c r="C39" s="249"/>
      <c r="D39" s="249"/>
      <c r="E39" s="250">
        <v>11</v>
      </c>
      <c r="F39" s="250"/>
      <c r="G39" s="251" t="s">
        <v>129</v>
      </c>
      <c r="H39" s="252"/>
      <c r="I39" s="250">
        <v>24</v>
      </c>
      <c r="J39" s="250"/>
      <c r="K39" s="250">
        <v>35</v>
      </c>
      <c r="L39" s="250"/>
    </row>
    <row r="40" spans="1:14" ht="16.7" customHeight="1" x14ac:dyDescent="0.15">
      <c r="A40" s="87" t="s">
        <v>130</v>
      </c>
      <c r="B40" s="248">
        <v>29</v>
      </c>
      <c r="C40" s="249"/>
      <c r="D40" s="249"/>
      <c r="E40" s="250">
        <v>32</v>
      </c>
      <c r="F40" s="250"/>
      <c r="G40" s="251" t="s">
        <v>131</v>
      </c>
      <c r="H40" s="252"/>
      <c r="I40" s="250">
        <v>38</v>
      </c>
      <c r="J40" s="250"/>
      <c r="K40" s="250">
        <v>43</v>
      </c>
      <c r="L40" s="250"/>
    </row>
    <row r="41" spans="1:14" ht="16.7" customHeight="1" x14ac:dyDescent="0.15">
      <c r="A41" s="87" t="s">
        <v>132</v>
      </c>
      <c r="B41" s="248">
        <v>22</v>
      </c>
      <c r="C41" s="249"/>
      <c r="D41" s="249"/>
      <c r="E41" s="250">
        <v>21</v>
      </c>
      <c r="F41" s="250"/>
      <c r="G41" s="251" t="s">
        <v>133</v>
      </c>
      <c r="H41" s="252"/>
      <c r="I41" s="250">
        <v>2</v>
      </c>
      <c r="J41" s="250"/>
      <c r="K41" s="250">
        <v>2</v>
      </c>
      <c r="L41" s="250"/>
    </row>
    <row r="42" spans="1:14" ht="16.7" customHeight="1" x14ac:dyDescent="0.15">
      <c r="A42" s="87" t="s">
        <v>134</v>
      </c>
      <c r="B42" s="248">
        <v>15</v>
      </c>
      <c r="C42" s="249"/>
      <c r="D42" s="249"/>
      <c r="E42" s="250">
        <v>17</v>
      </c>
      <c r="F42" s="250"/>
      <c r="G42" s="251" t="s">
        <v>135</v>
      </c>
      <c r="H42" s="252"/>
      <c r="I42" s="250">
        <v>28</v>
      </c>
      <c r="J42" s="250"/>
      <c r="K42" s="250">
        <v>27</v>
      </c>
      <c r="L42" s="250"/>
    </row>
    <row r="43" spans="1:14" ht="16.7" customHeight="1" x14ac:dyDescent="0.15">
      <c r="A43" s="87" t="s">
        <v>136</v>
      </c>
      <c r="B43" s="248">
        <v>18</v>
      </c>
      <c r="C43" s="249"/>
      <c r="D43" s="249"/>
      <c r="E43" s="250">
        <v>21</v>
      </c>
      <c r="F43" s="250"/>
      <c r="G43" s="251" t="s">
        <v>137</v>
      </c>
      <c r="H43" s="252"/>
      <c r="I43" s="262">
        <v>173</v>
      </c>
      <c r="J43" s="262"/>
      <c r="K43" s="250">
        <v>214</v>
      </c>
      <c r="L43" s="250"/>
    </row>
    <row r="44" spans="1:14" ht="16.7" customHeight="1" x14ac:dyDescent="0.15">
      <c r="A44" s="88" t="s">
        <v>138</v>
      </c>
      <c r="B44" s="253">
        <v>17</v>
      </c>
      <c r="C44" s="254"/>
      <c r="D44" s="254"/>
      <c r="E44" s="255">
        <v>21</v>
      </c>
      <c r="F44" s="256"/>
      <c r="G44" s="257" t="s">
        <v>139</v>
      </c>
      <c r="H44" s="258"/>
      <c r="I44" s="259">
        <v>1615</v>
      </c>
      <c r="J44" s="260"/>
      <c r="K44" s="261">
        <v>1835</v>
      </c>
      <c r="L44" s="261"/>
    </row>
    <row r="45" spans="1:14" x14ac:dyDescent="0.15">
      <c r="A45" s="1" t="s">
        <v>117</v>
      </c>
    </row>
  </sheetData>
  <mergeCells count="151">
    <mergeCell ref="C7:E7"/>
    <mergeCell ref="F7:L7"/>
    <mergeCell ref="C8:C9"/>
    <mergeCell ref="D8:E9"/>
    <mergeCell ref="F8:G9"/>
    <mergeCell ref="H8:L8"/>
    <mergeCell ref="H9:I9"/>
    <mergeCell ref="J9:K9"/>
    <mergeCell ref="D10:E10"/>
    <mergeCell ref="F10:G10"/>
    <mergeCell ref="H10:I10"/>
    <mergeCell ref="J10:K10"/>
    <mergeCell ref="A11:B11"/>
    <mergeCell ref="D11:E11"/>
    <mergeCell ref="F11:G11"/>
    <mergeCell ref="H11:I11"/>
    <mergeCell ref="J11:K11"/>
    <mergeCell ref="A12:B12"/>
    <mergeCell ref="D12:E12"/>
    <mergeCell ref="F12:G12"/>
    <mergeCell ref="H12:I12"/>
    <mergeCell ref="J12:K12"/>
    <mergeCell ref="A13:B13"/>
    <mergeCell ref="D13:E13"/>
    <mergeCell ref="F13:G13"/>
    <mergeCell ref="H13:I13"/>
    <mergeCell ref="J13:K13"/>
    <mergeCell ref="A14:B14"/>
    <mergeCell ref="D14:E14"/>
    <mergeCell ref="F14:G14"/>
    <mergeCell ref="H14:I14"/>
    <mergeCell ref="J14:K14"/>
    <mergeCell ref="A15:B15"/>
    <mergeCell ref="D15:E15"/>
    <mergeCell ref="F15:G15"/>
    <mergeCell ref="H15:I15"/>
    <mergeCell ref="J15:K15"/>
    <mergeCell ref="A16:B16"/>
    <mergeCell ref="D16:E16"/>
    <mergeCell ref="F16:G16"/>
    <mergeCell ref="H16:I16"/>
    <mergeCell ref="J16:K16"/>
    <mergeCell ref="A17:B17"/>
    <mergeCell ref="D17:E17"/>
    <mergeCell ref="F17:G17"/>
    <mergeCell ref="H17:I17"/>
    <mergeCell ref="J17:K17"/>
    <mergeCell ref="A18:B18"/>
    <mergeCell ref="D18:E18"/>
    <mergeCell ref="F18:G18"/>
    <mergeCell ref="H18:I18"/>
    <mergeCell ref="J18:K18"/>
    <mergeCell ref="A19:B19"/>
    <mergeCell ref="D19:E19"/>
    <mergeCell ref="F19:G19"/>
    <mergeCell ref="H19:I19"/>
    <mergeCell ref="J19:K19"/>
    <mergeCell ref="A20:B20"/>
    <mergeCell ref="D20:E20"/>
    <mergeCell ref="F20:G20"/>
    <mergeCell ref="H20:I20"/>
    <mergeCell ref="J20:K20"/>
    <mergeCell ref="A21:B21"/>
    <mergeCell ref="D21:E21"/>
    <mergeCell ref="F21:G21"/>
    <mergeCell ref="H21:I21"/>
    <mergeCell ref="J21:K21"/>
    <mergeCell ref="A22:B22"/>
    <mergeCell ref="D22:E22"/>
    <mergeCell ref="F22:G22"/>
    <mergeCell ref="H22:I22"/>
    <mergeCell ref="J22:K22"/>
    <mergeCell ref="D23:E23"/>
    <mergeCell ref="F23:G23"/>
    <mergeCell ref="H23:I23"/>
    <mergeCell ref="J23:K23"/>
    <mergeCell ref="A24:B24"/>
    <mergeCell ref="D24:E24"/>
    <mergeCell ref="F24:G24"/>
    <mergeCell ref="H24:I24"/>
    <mergeCell ref="J24:K24"/>
    <mergeCell ref="A26:B26"/>
    <mergeCell ref="D26:E26"/>
    <mergeCell ref="F26:G26"/>
    <mergeCell ref="H26:I26"/>
    <mergeCell ref="J26:K26"/>
    <mergeCell ref="A25:B25"/>
    <mergeCell ref="D25:E25"/>
    <mergeCell ref="F25:G25"/>
    <mergeCell ref="H25:I25"/>
    <mergeCell ref="J25:K25"/>
    <mergeCell ref="B33:D33"/>
    <mergeCell ref="E33:F33"/>
    <mergeCell ref="G33:H33"/>
    <mergeCell ref="I33:J33"/>
    <mergeCell ref="K33:L33"/>
    <mergeCell ref="B34:D34"/>
    <mergeCell ref="E34:F34"/>
    <mergeCell ref="G34:H34"/>
    <mergeCell ref="I34:J34"/>
    <mergeCell ref="K34:L34"/>
    <mergeCell ref="B35:D35"/>
    <mergeCell ref="E35:F35"/>
    <mergeCell ref="G35:H35"/>
    <mergeCell ref="I35:J35"/>
    <mergeCell ref="K35:L35"/>
    <mergeCell ref="B36:D36"/>
    <mergeCell ref="E36:F36"/>
    <mergeCell ref="G36:H36"/>
    <mergeCell ref="I36:J36"/>
    <mergeCell ref="K36:L36"/>
    <mergeCell ref="B37:D37"/>
    <mergeCell ref="E37:F37"/>
    <mergeCell ref="G37:H37"/>
    <mergeCell ref="I37:J37"/>
    <mergeCell ref="K37:L37"/>
    <mergeCell ref="B38:D38"/>
    <mergeCell ref="E38:F38"/>
    <mergeCell ref="G38:H38"/>
    <mergeCell ref="I38:J38"/>
    <mergeCell ref="K38:L38"/>
    <mergeCell ref="B39:D39"/>
    <mergeCell ref="E39:F39"/>
    <mergeCell ref="G39:H39"/>
    <mergeCell ref="I39:J39"/>
    <mergeCell ref="K39:L39"/>
    <mergeCell ref="B40:D40"/>
    <mergeCell ref="E40:F40"/>
    <mergeCell ref="G40:H40"/>
    <mergeCell ref="I40:J40"/>
    <mergeCell ref="K40:L40"/>
    <mergeCell ref="B41:D41"/>
    <mergeCell ref="E41:F41"/>
    <mergeCell ref="G41:H41"/>
    <mergeCell ref="I41:J41"/>
    <mergeCell ref="K41:L41"/>
    <mergeCell ref="B44:D44"/>
    <mergeCell ref="E44:F44"/>
    <mergeCell ref="G44:H44"/>
    <mergeCell ref="I44:J44"/>
    <mergeCell ref="K44:L44"/>
    <mergeCell ref="B42:D42"/>
    <mergeCell ref="E42:F42"/>
    <mergeCell ref="G42:H42"/>
    <mergeCell ref="I42:J42"/>
    <mergeCell ref="K42:L42"/>
    <mergeCell ref="B43:D43"/>
    <mergeCell ref="E43:F43"/>
    <mergeCell ref="G43:H43"/>
    <mergeCell ref="I43:J43"/>
    <mergeCell ref="K43:L43"/>
  </mergeCells>
  <phoneticPr fontId="1"/>
  <printOptions horizontalCentered="1"/>
  <pageMargins left="0.70866141732283472" right="0" top="0.74803149606299213" bottom="0.74803149606299213" header="0.31496062992125984" footer="0.55118110236220474"/>
  <pageSetup paperSize="9" firstPageNumber="1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zoomScaleNormal="100" zoomScaleSheetLayoutView="100" workbookViewId="0"/>
  </sheetViews>
  <sheetFormatPr defaultRowHeight="13.5" x14ac:dyDescent="0.15"/>
  <cols>
    <col min="1" max="1" width="16.625" customWidth="1"/>
    <col min="2" max="10" width="7.125" customWidth="1"/>
  </cols>
  <sheetData>
    <row r="1" spans="1:11" ht="15" customHeight="1" x14ac:dyDescent="0.15"/>
    <row r="2" spans="1:11" ht="16.5" customHeight="1" x14ac:dyDescent="0.15">
      <c r="A2" s="29" t="s">
        <v>143</v>
      </c>
    </row>
    <row r="3" spans="1:11" ht="16.5" customHeight="1" x14ac:dyDescent="0.15">
      <c r="A3" s="35"/>
      <c r="B3" s="36"/>
      <c r="C3" s="36"/>
      <c r="D3" s="36"/>
      <c r="E3" s="36"/>
      <c r="F3" s="36"/>
      <c r="G3" s="36"/>
      <c r="H3" s="210"/>
      <c r="I3" s="210"/>
      <c r="J3" s="210"/>
    </row>
    <row r="4" spans="1:11" ht="15.75" customHeight="1" x14ac:dyDescent="0.15">
      <c r="A4" s="140" t="s">
        <v>320</v>
      </c>
      <c r="B4" s="291" t="s">
        <v>381</v>
      </c>
      <c r="C4" s="291"/>
      <c r="D4" s="291"/>
      <c r="E4" s="291" t="s">
        <v>382</v>
      </c>
      <c r="F4" s="291"/>
      <c r="G4" s="291"/>
      <c r="H4" s="292" t="s">
        <v>383</v>
      </c>
      <c r="I4" s="293"/>
      <c r="J4" s="293"/>
      <c r="K4" s="70"/>
    </row>
    <row r="5" spans="1:11" ht="15.75" customHeight="1" x14ac:dyDescent="0.15">
      <c r="A5" s="39" t="s">
        <v>279</v>
      </c>
      <c r="B5" s="41" t="s">
        <v>144</v>
      </c>
      <c r="C5" s="41" t="s">
        <v>85</v>
      </c>
      <c r="D5" s="41" t="s">
        <v>274</v>
      </c>
      <c r="E5" s="41" t="s">
        <v>144</v>
      </c>
      <c r="F5" s="41" t="s">
        <v>85</v>
      </c>
      <c r="G5" s="41" t="s">
        <v>274</v>
      </c>
      <c r="H5" s="41" t="s">
        <v>144</v>
      </c>
      <c r="I5" s="41" t="s">
        <v>85</v>
      </c>
      <c r="J5" s="141" t="s">
        <v>274</v>
      </c>
      <c r="K5" s="70"/>
    </row>
    <row r="6" spans="1:11" ht="15.6" customHeight="1" x14ac:dyDescent="0.15">
      <c r="A6" s="211"/>
      <c r="B6" s="175" t="s">
        <v>88</v>
      </c>
      <c r="C6" s="37" t="s">
        <v>88</v>
      </c>
      <c r="D6" s="37" t="s">
        <v>88</v>
      </c>
      <c r="E6" s="37" t="s">
        <v>88</v>
      </c>
      <c r="F6" s="37" t="s">
        <v>88</v>
      </c>
      <c r="G6" s="37" t="s">
        <v>88</v>
      </c>
      <c r="H6" s="37" t="s">
        <v>88</v>
      </c>
      <c r="I6" s="37" t="s">
        <v>88</v>
      </c>
      <c r="J6" s="37" t="s">
        <v>88</v>
      </c>
      <c r="K6" s="70"/>
    </row>
    <row r="7" spans="1:11" ht="15.6" customHeight="1" x14ac:dyDescent="0.15">
      <c r="A7" s="138" t="s">
        <v>145</v>
      </c>
      <c r="B7" s="168">
        <v>3168</v>
      </c>
      <c r="C7" s="38">
        <v>1597</v>
      </c>
      <c r="D7" s="38">
        <v>1571</v>
      </c>
      <c r="E7" s="38">
        <v>2849</v>
      </c>
      <c r="F7" s="38">
        <v>1460</v>
      </c>
      <c r="G7" s="38">
        <v>1389</v>
      </c>
      <c r="H7" s="38">
        <v>2863</v>
      </c>
      <c r="I7" s="38">
        <v>1467</v>
      </c>
      <c r="J7" s="38">
        <v>1396</v>
      </c>
      <c r="K7" s="70"/>
    </row>
    <row r="8" spans="1:11" ht="15.6" customHeight="1" x14ac:dyDescent="0.15">
      <c r="A8" s="138" t="s">
        <v>146</v>
      </c>
      <c r="B8" s="168">
        <v>3922</v>
      </c>
      <c r="C8" s="38">
        <v>1988</v>
      </c>
      <c r="D8" s="38">
        <v>1934</v>
      </c>
      <c r="E8" s="38">
        <v>3268</v>
      </c>
      <c r="F8" s="38">
        <v>1649</v>
      </c>
      <c r="G8" s="38">
        <v>1619</v>
      </c>
      <c r="H8" s="38">
        <v>2975</v>
      </c>
      <c r="I8" s="38">
        <v>1526</v>
      </c>
      <c r="J8" s="38">
        <v>1449</v>
      </c>
      <c r="K8" s="70"/>
    </row>
    <row r="9" spans="1:11" ht="15.6" customHeight="1" x14ac:dyDescent="0.15">
      <c r="A9" s="138" t="s">
        <v>147</v>
      </c>
      <c r="B9" s="168">
        <v>4365</v>
      </c>
      <c r="C9" s="38">
        <v>2231</v>
      </c>
      <c r="D9" s="38">
        <v>2134</v>
      </c>
      <c r="E9" s="38">
        <v>3971</v>
      </c>
      <c r="F9" s="38">
        <v>2012</v>
      </c>
      <c r="G9" s="38">
        <v>1959</v>
      </c>
      <c r="H9" s="38">
        <v>3334</v>
      </c>
      <c r="I9" s="38">
        <v>1681</v>
      </c>
      <c r="J9" s="38">
        <v>1653</v>
      </c>
      <c r="K9" s="70"/>
    </row>
    <row r="10" spans="1:11" ht="15.6" customHeight="1" x14ac:dyDescent="0.15">
      <c r="A10" s="138" t="s">
        <v>148</v>
      </c>
      <c r="B10" s="168">
        <v>4444</v>
      </c>
      <c r="C10" s="38">
        <v>2332</v>
      </c>
      <c r="D10" s="38">
        <v>2112</v>
      </c>
      <c r="E10" s="38">
        <v>4456</v>
      </c>
      <c r="F10" s="38">
        <v>2290</v>
      </c>
      <c r="G10" s="38">
        <v>2166</v>
      </c>
      <c r="H10" s="38">
        <v>4068</v>
      </c>
      <c r="I10" s="38">
        <v>2071</v>
      </c>
      <c r="J10" s="38">
        <v>1997</v>
      </c>
      <c r="K10" s="70"/>
    </row>
    <row r="11" spans="1:11" ht="15.6" customHeight="1" x14ac:dyDescent="0.15">
      <c r="A11" s="138" t="s">
        <v>149</v>
      </c>
      <c r="B11" s="168">
        <v>3675</v>
      </c>
      <c r="C11" s="38">
        <v>1755</v>
      </c>
      <c r="D11" s="38">
        <v>1920</v>
      </c>
      <c r="E11" s="38">
        <v>4020</v>
      </c>
      <c r="F11" s="38">
        <v>1952</v>
      </c>
      <c r="G11" s="38">
        <v>2068</v>
      </c>
      <c r="H11" s="38">
        <v>3980</v>
      </c>
      <c r="I11" s="38">
        <v>1898</v>
      </c>
      <c r="J11" s="38">
        <v>2082</v>
      </c>
      <c r="K11" s="70"/>
    </row>
    <row r="12" spans="1:11" ht="15.6" customHeight="1" x14ac:dyDescent="0.15">
      <c r="A12" s="138" t="s">
        <v>150</v>
      </c>
      <c r="B12" s="168">
        <v>3053</v>
      </c>
      <c r="C12" s="38">
        <v>1374</v>
      </c>
      <c r="D12" s="38">
        <v>1679</v>
      </c>
      <c r="E12" s="38">
        <v>3611</v>
      </c>
      <c r="F12" s="38">
        <v>1657</v>
      </c>
      <c r="G12" s="38">
        <v>1954</v>
      </c>
      <c r="H12" s="38">
        <v>3750</v>
      </c>
      <c r="I12" s="38">
        <v>1730</v>
      </c>
      <c r="J12" s="38">
        <v>2020</v>
      </c>
      <c r="K12" s="70"/>
    </row>
    <row r="13" spans="1:11" ht="15.6" customHeight="1" x14ac:dyDescent="0.15">
      <c r="A13" s="138" t="s">
        <v>151</v>
      </c>
      <c r="B13" s="168">
        <v>3570</v>
      </c>
      <c r="C13" s="38">
        <v>1565</v>
      </c>
      <c r="D13" s="38">
        <v>2005</v>
      </c>
      <c r="E13" s="38">
        <v>3449</v>
      </c>
      <c r="F13" s="38">
        <v>1534</v>
      </c>
      <c r="G13" s="38">
        <v>1915</v>
      </c>
      <c r="H13" s="38">
        <v>4036</v>
      </c>
      <c r="I13" s="38">
        <v>1817</v>
      </c>
      <c r="J13" s="38">
        <v>2219</v>
      </c>
      <c r="K13" s="70"/>
    </row>
    <row r="14" spans="1:11" ht="15.6" customHeight="1" x14ac:dyDescent="0.15">
      <c r="A14" s="138" t="s">
        <v>152</v>
      </c>
      <c r="B14" s="168">
        <v>4837</v>
      </c>
      <c r="C14" s="38">
        <v>2178</v>
      </c>
      <c r="D14" s="38">
        <v>2659</v>
      </c>
      <c r="E14" s="38">
        <v>3872</v>
      </c>
      <c r="F14" s="38">
        <v>1708</v>
      </c>
      <c r="G14" s="38">
        <v>2164</v>
      </c>
      <c r="H14" s="38">
        <v>3751</v>
      </c>
      <c r="I14" s="38">
        <v>1669</v>
      </c>
      <c r="J14" s="38">
        <v>2082</v>
      </c>
      <c r="K14" s="70"/>
    </row>
    <row r="15" spans="1:11" ht="15.6" customHeight="1" x14ac:dyDescent="0.15">
      <c r="A15" s="138" t="s">
        <v>153</v>
      </c>
      <c r="B15" s="168">
        <v>6037</v>
      </c>
      <c r="C15" s="38">
        <v>2659</v>
      </c>
      <c r="D15" s="38">
        <v>3378</v>
      </c>
      <c r="E15" s="38">
        <v>5090</v>
      </c>
      <c r="F15" s="38">
        <v>2300</v>
      </c>
      <c r="G15" s="38">
        <v>2790</v>
      </c>
      <c r="H15" s="38">
        <v>4074</v>
      </c>
      <c r="I15" s="38">
        <v>1806</v>
      </c>
      <c r="J15" s="38">
        <v>2268</v>
      </c>
      <c r="K15" s="70"/>
    </row>
    <row r="16" spans="1:11" ht="15.6" customHeight="1" x14ac:dyDescent="0.15">
      <c r="A16" s="138" t="s">
        <v>154</v>
      </c>
      <c r="B16" s="168">
        <v>8137</v>
      </c>
      <c r="C16" s="38">
        <v>3564</v>
      </c>
      <c r="D16" s="38">
        <v>4573</v>
      </c>
      <c r="E16" s="38">
        <v>6170</v>
      </c>
      <c r="F16" s="38">
        <v>2683</v>
      </c>
      <c r="G16" s="38">
        <v>3487</v>
      </c>
      <c r="H16" s="38">
        <v>5201</v>
      </c>
      <c r="I16" s="38">
        <v>2327</v>
      </c>
      <c r="J16" s="38">
        <v>2874</v>
      </c>
      <c r="K16" s="70"/>
    </row>
    <row r="17" spans="1:11" ht="15.6" customHeight="1" x14ac:dyDescent="0.15">
      <c r="A17" s="138" t="s">
        <v>155</v>
      </c>
      <c r="B17" s="168">
        <v>7658</v>
      </c>
      <c r="C17" s="38">
        <v>3476</v>
      </c>
      <c r="D17" s="38">
        <v>4182</v>
      </c>
      <c r="E17" s="38">
        <v>8113</v>
      </c>
      <c r="F17" s="38">
        <v>3490</v>
      </c>
      <c r="G17" s="38">
        <v>4623</v>
      </c>
      <c r="H17" s="38">
        <v>6118</v>
      </c>
      <c r="I17" s="38">
        <v>2610</v>
      </c>
      <c r="J17" s="38">
        <v>3508</v>
      </c>
      <c r="K17" s="70"/>
    </row>
    <row r="18" spans="1:11" ht="15.6" customHeight="1" x14ac:dyDescent="0.15">
      <c r="A18" s="138" t="s">
        <v>156</v>
      </c>
      <c r="B18" s="168">
        <v>6704</v>
      </c>
      <c r="C18" s="38">
        <v>3005</v>
      </c>
      <c r="D18" s="38">
        <v>3699</v>
      </c>
      <c r="E18" s="38">
        <v>7649</v>
      </c>
      <c r="F18" s="38">
        <v>3448</v>
      </c>
      <c r="G18" s="38">
        <v>4201</v>
      </c>
      <c r="H18" s="38">
        <v>8095</v>
      </c>
      <c r="I18" s="38">
        <v>3457</v>
      </c>
      <c r="J18" s="38">
        <v>4638</v>
      </c>
      <c r="K18" s="70"/>
    </row>
    <row r="19" spans="1:11" ht="15.6" customHeight="1" x14ac:dyDescent="0.15">
      <c r="A19" s="138" t="s">
        <v>157</v>
      </c>
      <c r="B19" s="168">
        <v>5898</v>
      </c>
      <c r="C19" s="38">
        <v>2693</v>
      </c>
      <c r="D19" s="38">
        <v>3205</v>
      </c>
      <c r="E19" s="38">
        <v>6679</v>
      </c>
      <c r="F19" s="38">
        <v>2980</v>
      </c>
      <c r="G19" s="38">
        <v>3699</v>
      </c>
      <c r="H19" s="38">
        <v>7611</v>
      </c>
      <c r="I19" s="38">
        <v>3411</v>
      </c>
      <c r="J19" s="38">
        <v>4200</v>
      </c>
      <c r="K19" s="70"/>
    </row>
    <row r="20" spans="1:11" ht="15.6" customHeight="1" x14ac:dyDescent="0.15">
      <c r="A20" s="138" t="s">
        <v>158</v>
      </c>
      <c r="B20" s="168">
        <v>6015</v>
      </c>
      <c r="C20" s="38">
        <v>2697</v>
      </c>
      <c r="D20" s="38">
        <v>3318</v>
      </c>
      <c r="E20" s="38">
        <v>5828</v>
      </c>
      <c r="F20" s="38">
        <v>2623</v>
      </c>
      <c r="G20" s="38">
        <v>3205</v>
      </c>
      <c r="H20" s="38">
        <v>6598</v>
      </c>
      <c r="I20" s="38">
        <v>2906</v>
      </c>
      <c r="J20" s="38">
        <v>3692</v>
      </c>
      <c r="K20" s="70"/>
    </row>
    <row r="21" spans="1:11" ht="15.6" customHeight="1" x14ac:dyDescent="0.15">
      <c r="A21" s="138" t="s">
        <v>159</v>
      </c>
      <c r="B21" s="168">
        <v>7300</v>
      </c>
      <c r="C21" s="38">
        <v>3241</v>
      </c>
      <c r="D21" s="38">
        <v>4059</v>
      </c>
      <c r="E21" s="38">
        <v>5813</v>
      </c>
      <c r="F21" s="38">
        <v>2551</v>
      </c>
      <c r="G21" s="38">
        <v>3262</v>
      </c>
      <c r="H21" s="38">
        <v>5641</v>
      </c>
      <c r="I21" s="38">
        <v>2496</v>
      </c>
      <c r="J21" s="38">
        <v>3145</v>
      </c>
      <c r="K21" s="70"/>
    </row>
    <row r="22" spans="1:11" ht="15.6" customHeight="1" x14ac:dyDescent="0.15">
      <c r="A22" s="138" t="s">
        <v>316</v>
      </c>
      <c r="B22" s="168">
        <v>5640</v>
      </c>
      <c r="C22" s="38">
        <v>2359</v>
      </c>
      <c r="D22" s="38">
        <v>3281</v>
      </c>
      <c r="E22" s="38">
        <v>6898</v>
      </c>
      <c r="F22" s="38">
        <v>2969</v>
      </c>
      <c r="G22" s="38">
        <v>3929</v>
      </c>
      <c r="H22" s="38">
        <v>5497</v>
      </c>
      <c r="I22" s="38">
        <v>2335</v>
      </c>
      <c r="J22" s="38">
        <v>3162</v>
      </c>
      <c r="K22" s="70"/>
    </row>
    <row r="23" spans="1:11" ht="15.6" customHeight="1" x14ac:dyDescent="0.15">
      <c r="A23" s="138" t="s">
        <v>317</v>
      </c>
      <c r="B23" s="168">
        <v>4289</v>
      </c>
      <c r="C23" s="38">
        <v>1640</v>
      </c>
      <c r="D23" s="38">
        <v>2649</v>
      </c>
      <c r="E23" s="38">
        <v>5038</v>
      </c>
      <c r="F23" s="38">
        <v>1985</v>
      </c>
      <c r="G23" s="38">
        <v>3053</v>
      </c>
      <c r="H23" s="38">
        <v>6204</v>
      </c>
      <c r="I23" s="38">
        <v>2523</v>
      </c>
      <c r="J23" s="38">
        <v>3681</v>
      </c>
      <c r="K23" s="70"/>
    </row>
    <row r="24" spans="1:11" ht="15.6" customHeight="1" x14ac:dyDescent="0.15">
      <c r="A24" s="138" t="s">
        <v>160</v>
      </c>
      <c r="B24" s="168">
        <v>3117</v>
      </c>
      <c r="C24" s="38">
        <v>1093</v>
      </c>
      <c r="D24" s="38">
        <v>2024</v>
      </c>
      <c r="E24" s="38">
        <v>3406</v>
      </c>
      <c r="F24" s="38">
        <v>1161</v>
      </c>
      <c r="G24" s="38">
        <v>2245</v>
      </c>
      <c r="H24" s="38">
        <v>4018</v>
      </c>
      <c r="I24" s="77">
        <v>1428</v>
      </c>
      <c r="J24" s="38">
        <v>2590</v>
      </c>
      <c r="K24" s="70"/>
    </row>
    <row r="25" spans="1:11" ht="15.6" customHeight="1" x14ac:dyDescent="0.15">
      <c r="A25" s="138" t="s">
        <v>161</v>
      </c>
      <c r="B25" s="168">
        <v>2093</v>
      </c>
      <c r="C25" s="37">
        <v>561</v>
      </c>
      <c r="D25" s="38">
        <v>1532</v>
      </c>
      <c r="E25" s="38">
        <v>2720</v>
      </c>
      <c r="F25" s="37">
        <v>731</v>
      </c>
      <c r="G25" s="38">
        <v>1989</v>
      </c>
      <c r="H25" s="38">
        <v>3199</v>
      </c>
      <c r="I25" s="37">
        <v>827</v>
      </c>
      <c r="J25" s="38">
        <v>2372</v>
      </c>
      <c r="K25" s="70"/>
    </row>
    <row r="26" spans="1:11" ht="15.6" customHeight="1" x14ac:dyDescent="0.15">
      <c r="A26" s="138" t="s">
        <v>144</v>
      </c>
      <c r="B26" s="168">
        <v>93922</v>
      </c>
      <c r="C26" s="38">
        <v>42008</v>
      </c>
      <c r="D26" s="38">
        <v>51914</v>
      </c>
      <c r="E26" s="38">
        <v>92900</v>
      </c>
      <c r="F26" s="38">
        <v>41183</v>
      </c>
      <c r="G26" s="38">
        <v>51717</v>
      </c>
      <c r="H26" s="38">
        <v>91013</v>
      </c>
      <c r="I26" s="38">
        <v>39985</v>
      </c>
      <c r="J26" s="38">
        <v>51028</v>
      </c>
      <c r="K26" s="70"/>
    </row>
    <row r="27" spans="1:11" ht="15.6" customHeight="1" x14ac:dyDescent="0.15">
      <c r="A27" s="138"/>
      <c r="B27" s="169"/>
      <c r="C27" s="35"/>
      <c r="D27" s="35"/>
      <c r="E27" s="35"/>
      <c r="F27" s="35"/>
      <c r="G27" s="35"/>
      <c r="H27" s="35"/>
      <c r="I27" s="35"/>
      <c r="J27" s="35"/>
      <c r="K27" s="70"/>
    </row>
    <row r="28" spans="1:11" ht="15.6" customHeight="1" x14ac:dyDescent="0.15">
      <c r="A28" s="138" t="s">
        <v>162</v>
      </c>
      <c r="B28" s="169"/>
      <c r="C28" s="35"/>
      <c r="D28" s="35"/>
      <c r="E28" s="35"/>
      <c r="F28" s="35"/>
      <c r="G28" s="35"/>
      <c r="H28" s="35"/>
      <c r="I28" s="35"/>
      <c r="J28" s="35"/>
      <c r="K28" s="70"/>
    </row>
    <row r="29" spans="1:11" ht="15.6" customHeight="1" x14ac:dyDescent="0.15">
      <c r="A29" s="138" t="s">
        <v>168</v>
      </c>
      <c r="B29" s="168">
        <v>11455</v>
      </c>
      <c r="C29" s="38">
        <v>5816</v>
      </c>
      <c r="D29" s="38">
        <v>5639</v>
      </c>
      <c r="E29" s="38">
        <v>10088</v>
      </c>
      <c r="F29" s="38">
        <v>5121</v>
      </c>
      <c r="G29" s="38">
        <v>4967</v>
      </c>
      <c r="H29" s="38">
        <v>9172</v>
      </c>
      <c r="I29" s="38">
        <v>4674</v>
      </c>
      <c r="J29" s="38">
        <v>4498</v>
      </c>
      <c r="K29" s="70"/>
    </row>
    <row r="30" spans="1:11" ht="15.6" customHeight="1" x14ac:dyDescent="0.15">
      <c r="A30" s="138" t="s">
        <v>163</v>
      </c>
      <c r="B30" s="168">
        <v>54013</v>
      </c>
      <c r="C30" s="38">
        <v>24601</v>
      </c>
      <c r="D30" s="38">
        <v>29412</v>
      </c>
      <c r="E30" s="38">
        <v>53109</v>
      </c>
      <c r="F30" s="38">
        <v>24042</v>
      </c>
      <c r="G30" s="38">
        <v>29067</v>
      </c>
      <c r="H30" s="38">
        <v>50684</v>
      </c>
      <c r="I30" s="38">
        <v>22796</v>
      </c>
      <c r="J30" s="38">
        <v>27888</v>
      </c>
      <c r="K30" s="70"/>
    </row>
    <row r="31" spans="1:11" ht="15.6" customHeight="1" x14ac:dyDescent="0.15">
      <c r="A31" s="138" t="s">
        <v>164</v>
      </c>
      <c r="B31" s="168">
        <v>28454</v>
      </c>
      <c r="C31" s="38">
        <v>11591</v>
      </c>
      <c r="D31" s="38">
        <v>16863</v>
      </c>
      <c r="E31" s="38">
        <v>29703</v>
      </c>
      <c r="F31" s="38">
        <v>12020</v>
      </c>
      <c r="G31" s="38">
        <v>17683</v>
      </c>
      <c r="H31" s="38">
        <v>31157</v>
      </c>
      <c r="I31" s="38">
        <v>12515</v>
      </c>
      <c r="J31" s="38">
        <v>18642</v>
      </c>
      <c r="K31" s="70"/>
    </row>
    <row r="32" spans="1:11" ht="15.6" customHeight="1" x14ac:dyDescent="0.15">
      <c r="A32" s="138" t="s">
        <v>275</v>
      </c>
      <c r="B32" s="168">
        <v>13315</v>
      </c>
      <c r="C32" s="38">
        <v>5938</v>
      </c>
      <c r="D32" s="38">
        <v>7377</v>
      </c>
      <c r="E32" s="38">
        <v>11641</v>
      </c>
      <c r="F32" s="38">
        <v>5174</v>
      </c>
      <c r="G32" s="38">
        <v>6467</v>
      </c>
      <c r="H32" s="38">
        <v>12239</v>
      </c>
      <c r="I32" s="38">
        <v>5402</v>
      </c>
      <c r="J32" s="38">
        <v>6837</v>
      </c>
      <c r="K32" s="70"/>
    </row>
    <row r="33" spans="1:11" ht="15.6" customHeight="1" x14ac:dyDescent="0.15">
      <c r="A33" s="138" t="s">
        <v>165</v>
      </c>
      <c r="B33" s="168">
        <v>15139</v>
      </c>
      <c r="C33" s="38">
        <v>5653</v>
      </c>
      <c r="D33" s="38">
        <v>9486</v>
      </c>
      <c r="E33" s="38">
        <v>18062</v>
      </c>
      <c r="F33" s="38">
        <v>6846</v>
      </c>
      <c r="G33" s="38">
        <v>11216</v>
      </c>
      <c r="H33" s="38">
        <v>18918</v>
      </c>
      <c r="I33" s="38">
        <v>7113</v>
      </c>
      <c r="J33" s="38">
        <v>11805</v>
      </c>
      <c r="K33" s="70"/>
    </row>
    <row r="34" spans="1:11" ht="15.6" customHeight="1" x14ac:dyDescent="0.15">
      <c r="A34" s="138"/>
      <c r="B34" s="169"/>
      <c r="C34" s="35"/>
      <c r="D34" s="35"/>
      <c r="E34" s="35"/>
      <c r="F34" s="35"/>
      <c r="G34" s="35"/>
      <c r="H34" s="35"/>
      <c r="I34" s="35"/>
      <c r="J34" s="35"/>
      <c r="K34" s="70"/>
    </row>
    <row r="35" spans="1:11" ht="15.6" customHeight="1" x14ac:dyDescent="0.15">
      <c r="A35" s="138" t="s">
        <v>166</v>
      </c>
      <c r="B35" s="170" t="s">
        <v>89</v>
      </c>
      <c r="C35" s="37" t="s">
        <v>89</v>
      </c>
      <c r="D35" s="37" t="s">
        <v>89</v>
      </c>
      <c r="E35" s="37" t="s">
        <v>89</v>
      </c>
      <c r="F35" s="37" t="s">
        <v>89</v>
      </c>
      <c r="G35" s="37" t="s">
        <v>89</v>
      </c>
      <c r="H35" s="37" t="s">
        <v>89</v>
      </c>
      <c r="I35" s="37" t="s">
        <v>89</v>
      </c>
      <c r="J35" s="37" t="s">
        <v>89</v>
      </c>
      <c r="K35" s="70"/>
    </row>
    <row r="36" spans="1:11" ht="15.6" customHeight="1" x14ac:dyDescent="0.15">
      <c r="A36" s="138" t="s">
        <v>167</v>
      </c>
      <c r="B36" s="171">
        <v>12.1962905389579</v>
      </c>
      <c r="C36" s="40">
        <f>C29/$C$26*100</f>
        <v>13.844981908207959</v>
      </c>
      <c r="D36" s="40">
        <f>D29/$D$26*100</f>
        <v>10.862195168933237</v>
      </c>
      <c r="E36" s="40">
        <v>10.858988159311087</v>
      </c>
      <c r="F36" s="40">
        <f>F29/$F$26*100</f>
        <v>12.434742490833596</v>
      </c>
      <c r="G36" s="40">
        <f>G29/$G$26*100</f>
        <v>9.6041920451688991</v>
      </c>
      <c r="H36" s="40">
        <v>10.077681210376539</v>
      </c>
      <c r="I36" s="40">
        <f>I29/$I$26*100</f>
        <v>11.689383518819557</v>
      </c>
      <c r="J36" s="40">
        <f>J29/$J$26*100</f>
        <v>8.8147683624676656</v>
      </c>
      <c r="K36" s="70"/>
    </row>
    <row r="37" spans="1:11" ht="15.6" customHeight="1" x14ac:dyDescent="0.15">
      <c r="A37" s="138" t="s">
        <v>163</v>
      </c>
      <c r="B37" s="171">
        <v>57.508357999190821</v>
      </c>
      <c r="C37" s="40">
        <f t="shared" ref="C37:C40" si="0">C30/$C$26*100</f>
        <v>58.562654732431916</v>
      </c>
      <c r="D37" s="40">
        <f t="shared" ref="D37:D40" si="1">D30/$D$26*100</f>
        <v>56.655237508186616</v>
      </c>
      <c r="E37" s="40">
        <v>57.167922497308929</v>
      </c>
      <c r="F37" s="40">
        <f t="shared" ref="F37:F40" si="2">F30/$F$26*100</f>
        <v>58.378457130369334</v>
      </c>
      <c r="G37" s="40">
        <f t="shared" ref="G37:G40" si="3">G30/$G$26*100</f>
        <v>56.20395614594814</v>
      </c>
      <c r="H37" s="40">
        <v>55.688747761308818</v>
      </c>
      <c r="I37" s="40">
        <f t="shared" ref="I37:I40" si="4">I30/$I$26*100</f>
        <v>57.011379267225202</v>
      </c>
      <c r="J37" s="40">
        <f t="shared" ref="J37:J40" si="5">J30/$J$26*100</f>
        <v>54.652347730657681</v>
      </c>
      <c r="K37" s="70"/>
    </row>
    <row r="38" spans="1:11" ht="15.6" customHeight="1" x14ac:dyDescent="0.15">
      <c r="A38" s="138" t="s">
        <v>164</v>
      </c>
      <c r="B38" s="171">
        <v>30.295351461851322</v>
      </c>
      <c r="C38" s="40">
        <f t="shared" si="0"/>
        <v>27.592363359360121</v>
      </c>
      <c r="D38" s="40">
        <f t="shared" si="1"/>
        <v>32.482567322880143</v>
      </c>
      <c r="E38" s="40">
        <v>31.973089343379979</v>
      </c>
      <c r="F38" s="40">
        <f t="shared" si="2"/>
        <v>29.186800378797077</v>
      </c>
      <c r="G38" s="40">
        <f t="shared" si="3"/>
        <v>34.191851808882959</v>
      </c>
      <c r="H38" s="40">
        <v>34.233571028314635</v>
      </c>
      <c r="I38" s="40">
        <f t="shared" si="4"/>
        <v>31.299237213955234</v>
      </c>
      <c r="J38" s="40">
        <f t="shared" si="5"/>
        <v>36.532883906874659</v>
      </c>
      <c r="K38" s="70"/>
    </row>
    <row r="39" spans="1:11" ht="15.6" customHeight="1" x14ac:dyDescent="0.15">
      <c r="A39" s="138" t="s">
        <v>275</v>
      </c>
      <c r="B39" s="171">
        <v>14.176657226208983</v>
      </c>
      <c r="C39" s="40">
        <f t="shared" si="0"/>
        <v>14.135402780422776</v>
      </c>
      <c r="D39" s="40">
        <f t="shared" si="1"/>
        <v>14.210039681010903</v>
      </c>
      <c r="E39" s="40">
        <v>12.530678148546826</v>
      </c>
      <c r="F39" s="40">
        <f t="shared" si="2"/>
        <v>12.563436369375713</v>
      </c>
      <c r="G39" s="40">
        <f t="shared" si="3"/>
        <v>12.504592300404122</v>
      </c>
      <c r="H39" s="40">
        <v>13.447529473811434</v>
      </c>
      <c r="I39" s="40">
        <f t="shared" si="4"/>
        <v>13.510066274853068</v>
      </c>
      <c r="J39" s="40">
        <f t="shared" si="5"/>
        <v>13.398526299286667</v>
      </c>
      <c r="K39" s="70"/>
    </row>
    <row r="40" spans="1:11" ht="15.6" customHeight="1" x14ac:dyDescent="0.15">
      <c r="A40" s="139" t="s">
        <v>165</v>
      </c>
      <c r="B40" s="172">
        <v>16.118694235642341</v>
      </c>
      <c r="C40" s="173">
        <f t="shared" si="0"/>
        <v>13.456960578937347</v>
      </c>
      <c r="D40" s="173">
        <f t="shared" si="1"/>
        <v>18.272527641869246</v>
      </c>
      <c r="E40" s="173">
        <v>19.442411194833152</v>
      </c>
      <c r="F40" s="173">
        <f t="shared" si="2"/>
        <v>16.623364009421362</v>
      </c>
      <c r="G40" s="173">
        <f t="shared" si="3"/>
        <v>21.687259508478839</v>
      </c>
      <c r="H40" s="173">
        <v>20.786041554503203</v>
      </c>
      <c r="I40" s="173">
        <f t="shared" si="4"/>
        <v>17.789170939102164</v>
      </c>
      <c r="J40" s="173">
        <f t="shared" si="5"/>
        <v>23.13435760758799</v>
      </c>
      <c r="K40" s="70"/>
    </row>
    <row r="41" spans="1:11" x14ac:dyDescent="0.15">
      <c r="A41" s="29" t="s">
        <v>325</v>
      </c>
    </row>
    <row r="42" spans="1:11" x14ac:dyDescent="0.15">
      <c r="A42" s="174" t="s">
        <v>386</v>
      </c>
      <c r="B42" s="70"/>
      <c r="C42" s="70"/>
      <c r="D42" s="70"/>
      <c r="E42" s="70"/>
      <c r="F42" s="70"/>
      <c r="G42" s="70"/>
      <c r="H42" s="70"/>
      <c r="I42" s="70"/>
    </row>
    <row r="43" spans="1:11" x14ac:dyDescent="0.15">
      <c r="A43" s="174" t="s">
        <v>342</v>
      </c>
      <c r="B43" s="70"/>
      <c r="C43" s="70"/>
      <c r="D43" s="70"/>
      <c r="E43" s="70"/>
      <c r="F43" s="70"/>
      <c r="G43" s="70"/>
      <c r="H43" s="70"/>
      <c r="I43" s="70"/>
    </row>
    <row r="75" spans="1:1" x14ac:dyDescent="0.15">
      <c r="A75" s="34"/>
    </row>
  </sheetData>
  <mergeCells count="3">
    <mergeCell ref="B4:D4"/>
    <mergeCell ref="E4:G4"/>
    <mergeCell ref="H4:J4"/>
  </mergeCells>
  <phoneticPr fontId="1"/>
  <printOptions horizontalCentered="1"/>
  <pageMargins left="0.70866141732283472" right="0.51181102362204722" top="0.74803149606299213" bottom="0.74803149606299213" header="0.31496062992125984" footer="0.51181102362204722"/>
  <pageSetup paperSize="9" firstPageNumber="1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zoomScaleNormal="100" zoomScaleSheetLayoutView="100" workbookViewId="0"/>
  </sheetViews>
  <sheetFormatPr defaultRowHeight="13.5" x14ac:dyDescent="0.15"/>
  <cols>
    <col min="1" max="12" width="7.125" customWidth="1"/>
  </cols>
  <sheetData>
    <row r="1" spans="1:13" ht="15" customHeight="1" x14ac:dyDescent="0.15"/>
    <row r="2" spans="1:13" ht="16.5" customHeight="1" x14ac:dyDescent="0.15"/>
    <row r="3" spans="1:13" ht="16.5" customHeight="1" x14ac:dyDescent="0.15">
      <c r="A3" s="212"/>
      <c r="B3" s="176"/>
      <c r="C3" s="176"/>
      <c r="D3" s="212"/>
      <c r="E3" s="176"/>
      <c r="F3" s="176"/>
      <c r="G3" s="176"/>
      <c r="H3" s="176"/>
      <c r="I3" s="176"/>
      <c r="J3" s="176"/>
      <c r="K3" s="176"/>
      <c r="L3" s="176" t="s">
        <v>384</v>
      </c>
    </row>
    <row r="4" spans="1:13" ht="15.75" customHeight="1" x14ac:dyDescent="0.15">
      <c r="A4" s="291" t="s">
        <v>276</v>
      </c>
      <c r="B4" s="291"/>
      <c r="C4" s="291"/>
      <c r="D4" s="291" t="s">
        <v>277</v>
      </c>
      <c r="E4" s="291"/>
      <c r="F4" s="291"/>
      <c r="G4" s="291" t="s">
        <v>278</v>
      </c>
      <c r="H4" s="291"/>
      <c r="I4" s="291"/>
      <c r="J4" s="291" t="s">
        <v>385</v>
      </c>
      <c r="K4" s="291"/>
      <c r="L4" s="292"/>
      <c r="M4" s="70"/>
    </row>
    <row r="5" spans="1:13" ht="15.75" customHeight="1" x14ac:dyDescent="0.15">
      <c r="A5" s="41" t="s">
        <v>144</v>
      </c>
      <c r="B5" s="41" t="s">
        <v>85</v>
      </c>
      <c r="C5" s="41" t="s">
        <v>274</v>
      </c>
      <c r="D5" s="41" t="s">
        <v>144</v>
      </c>
      <c r="E5" s="41" t="s">
        <v>85</v>
      </c>
      <c r="F5" s="41" t="s">
        <v>274</v>
      </c>
      <c r="G5" s="41" t="s">
        <v>144</v>
      </c>
      <c r="H5" s="41" t="s">
        <v>85</v>
      </c>
      <c r="I5" s="41" t="s">
        <v>274</v>
      </c>
      <c r="J5" s="41" t="s">
        <v>144</v>
      </c>
      <c r="K5" s="41" t="s">
        <v>85</v>
      </c>
      <c r="L5" s="141" t="s">
        <v>274</v>
      </c>
      <c r="M5" s="70"/>
    </row>
    <row r="6" spans="1:13" ht="15.6" customHeight="1" x14ac:dyDescent="0.15">
      <c r="A6" s="37" t="s">
        <v>88</v>
      </c>
      <c r="B6" s="37" t="s">
        <v>88</v>
      </c>
      <c r="C6" s="37" t="s">
        <v>88</v>
      </c>
      <c r="D6" s="37" t="s">
        <v>88</v>
      </c>
      <c r="E6" s="37" t="s">
        <v>88</v>
      </c>
      <c r="F6" s="37" t="s">
        <v>88</v>
      </c>
      <c r="G6" s="37" t="s">
        <v>88</v>
      </c>
      <c r="H6" s="37" t="s">
        <v>88</v>
      </c>
      <c r="I6" s="37" t="s">
        <v>88</v>
      </c>
      <c r="J6" s="37" t="s">
        <v>88</v>
      </c>
      <c r="K6" s="37" t="s">
        <v>88</v>
      </c>
      <c r="L6" s="37" t="s">
        <v>88</v>
      </c>
    </row>
    <row r="7" spans="1:13" ht="15.6" customHeight="1" x14ac:dyDescent="0.15">
      <c r="A7" s="38">
        <v>2958</v>
      </c>
      <c r="B7" s="38">
        <v>1516</v>
      </c>
      <c r="C7" s="38">
        <v>1442</v>
      </c>
      <c r="D7" s="38">
        <v>2939</v>
      </c>
      <c r="E7" s="38">
        <v>1506</v>
      </c>
      <c r="F7" s="38">
        <v>1433</v>
      </c>
      <c r="G7" s="38">
        <v>2805</v>
      </c>
      <c r="H7" s="38">
        <v>1438</v>
      </c>
      <c r="I7" s="38">
        <v>1367</v>
      </c>
      <c r="J7" s="38">
        <v>2626</v>
      </c>
      <c r="K7" s="38">
        <v>1346</v>
      </c>
      <c r="L7" s="38">
        <v>1280</v>
      </c>
    </row>
    <row r="8" spans="1:13" ht="15.6" customHeight="1" x14ac:dyDescent="0.15">
      <c r="A8" s="38">
        <v>3007</v>
      </c>
      <c r="B8" s="38">
        <v>1542</v>
      </c>
      <c r="C8" s="38">
        <v>1465</v>
      </c>
      <c r="D8" s="38">
        <v>3106</v>
      </c>
      <c r="E8" s="38">
        <v>1588</v>
      </c>
      <c r="F8" s="38">
        <v>1518</v>
      </c>
      <c r="G8" s="38">
        <v>3070</v>
      </c>
      <c r="H8" s="38">
        <v>1570</v>
      </c>
      <c r="I8" s="38">
        <v>1500</v>
      </c>
      <c r="J8" s="38">
        <v>2929</v>
      </c>
      <c r="K8" s="38">
        <v>1498</v>
      </c>
      <c r="L8" s="38">
        <v>1431</v>
      </c>
    </row>
    <row r="9" spans="1:13" ht="15.6" customHeight="1" x14ac:dyDescent="0.15">
      <c r="A9" s="38">
        <v>3043</v>
      </c>
      <c r="B9" s="38">
        <v>1560</v>
      </c>
      <c r="C9" s="38">
        <v>1483</v>
      </c>
      <c r="D9" s="38">
        <v>3084</v>
      </c>
      <c r="E9" s="38">
        <v>1581</v>
      </c>
      <c r="F9" s="38">
        <v>1503</v>
      </c>
      <c r="G9" s="38">
        <v>3191</v>
      </c>
      <c r="H9" s="38">
        <v>1631</v>
      </c>
      <c r="I9" s="38">
        <v>1560</v>
      </c>
      <c r="J9" s="38">
        <v>3152</v>
      </c>
      <c r="K9" s="38">
        <v>1611</v>
      </c>
      <c r="L9" s="38">
        <v>1541</v>
      </c>
    </row>
    <row r="10" spans="1:13" ht="15.6" customHeight="1" x14ac:dyDescent="0.15">
      <c r="A10" s="38">
        <v>3425</v>
      </c>
      <c r="B10" s="38">
        <v>1735</v>
      </c>
      <c r="C10" s="38">
        <v>1690</v>
      </c>
      <c r="D10" s="38">
        <v>3131</v>
      </c>
      <c r="E10" s="38">
        <v>1612</v>
      </c>
      <c r="F10" s="38">
        <v>1519</v>
      </c>
      <c r="G10" s="38">
        <v>3168</v>
      </c>
      <c r="H10" s="38">
        <v>1632</v>
      </c>
      <c r="I10" s="38">
        <v>1536</v>
      </c>
      <c r="J10" s="38">
        <v>3261</v>
      </c>
      <c r="K10" s="38">
        <v>1676</v>
      </c>
      <c r="L10" s="38">
        <v>1585</v>
      </c>
    </row>
    <row r="11" spans="1:13" ht="15.6" customHeight="1" x14ac:dyDescent="0.15">
      <c r="A11" s="38">
        <v>3683</v>
      </c>
      <c r="B11" s="38">
        <v>1744</v>
      </c>
      <c r="C11" s="38">
        <v>1939</v>
      </c>
      <c r="D11" s="38">
        <v>3168</v>
      </c>
      <c r="E11" s="38">
        <v>1494</v>
      </c>
      <c r="F11" s="38">
        <v>1674</v>
      </c>
      <c r="G11" s="38">
        <v>2864</v>
      </c>
      <c r="H11" s="38">
        <v>1368</v>
      </c>
      <c r="I11" s="38">
        <v>1496</v>
      </c>
      <c r="J11" s="38">
        <v>2873</v>
      </c>
      <c r="K11" s="38">
        <v>1373</v>
      </c>
      <c r="L11" s="38">
        <v>1500</v>
      </c>
    </row>
    <row r="12" spans="1:13" ht="15.6" customHeight="1" x14ac:dyDescent="0.15">
      <c r="A12" s="38">
        <v>3697</v>
      </c>
      <c r="B12" s="38">
        <v>1687</v>
      </c>
      <c r="C12" s="38">
        <v>2010</v>
      </c>
      <c r="D12" s="38">
        <v>3493</v>
      </c>
      <c r="E12" s="38">
        <v>1591</v>
      </c>
      <c r="F12" s="38">
        <v>1902</v>
      </c>
      <c r="G12" s="38">
        <v>3086</v>
      </c>
      <c r="H12" s="38">
        <v>1405</v>
      </c>
      <c r="I12" s="38">
        <v>1681</v>
      </c>
      <c r="J12" s="38">
        <v>2762</v>
      </c>
      <c r="K12" s="38">
        <v>1267</v>
      </c>
      <c r="L12" s="38">
        <v>1495</v>
      </c>
    </row>
    <row r="13" spans="1:13" ht="15.6" customHeight="1" x14ac:dyDescent="0.15">
      <c r="A13" s="38">
        <v>4050</v>
      </c>
      <c r="B13" s="38">
        <v>1833</v>
      </c>
      <c r="C13" s="38">
        <v>2217</v>
      </c>
      <c r="D13" s="38">
        <v>3980</v>
      </c>
      <c r="E13" s="38">
        <v>1792</v>
      </c>
      <c r="F13" s="38">
        <v>2188</v>
      </c>
      <c r="G13" s="38">
        <v>3816</v>
      </c>
      <c r="H13" s="38">
        <v>1719</v>
      </c>
      <c r="I13" s="38">
        <v>2097</v>
      </c>
      <c r="J13" s="38">
        <v>3429</v>
      </c>
      <c r="K13" s="38">
        <v>1544</v>
      </c>
      <c r="L13" s="38">
        <v>1885</v>
      </c>
    </row>
    <row r="14" spans="1:13" ht="15.6" customHeight="1" x14ac:dyDescent="0.15">
      <c r="A14" s="38">
        <v>4419</v>
      </c>
      <c r="B14" s="38">
        <v>1984</v>
      </c>
      <c r="C14" s="38">
        <v>2435</v>
      </c>
      <c r="D14" s="38">
        <v>4409</v>
      </c>
      <c r="E14" s="38">
        <v>1996</v>
      </c>
      <c r="F14" s="38">
        <v>2413</v>
      </c>
      <c r="G14" s="38">
        <v>4329</v>
      </c>
      <c r="H14" s="38">
        <v>1954</v>
      </c>
      <c r="I14" s="38">
        <v>2375</v>
      </c>
      <c r="J14" s="38">
        <v>4173</v>
      </c>
      <c r="K14" s="38">
        <v>1885</v>
      </c>
      <c r="L14" s="38">
        <v>2288</v>
      </c>
    </row>
    <row r="15" spans="1:13" ht="15.6" customHeight="1" x14ac:dyDescent="0.15">
      <c r="A15" s="38">
        <v>3969</v>
      </c>
      <c r="B15" s="38">
        <v>1771</v>
      </c>
      <c r="C15" s="38">
        <v>2198</v>
      </c>
      <c r="D15" s="38">
        <v>4695</v>
      </c>
      <c r="E15" s="38">
        <v>2110</v>
      </c>
      <c r="F15" s="38">
        <v>2585</v>
      </c>
      <c r="G15" s="38">
        <v>4683</v>
      </c>
      <c r="H15" s="38">
        <v>2123</v>
      </c>
      <c r="I15" s="38">
        <v>2560</v>
      </c>
      <c r="J15" s="38">
        <v>4604</v>
      </c>
      <c r="K15" s="38">
        <v>2080</v>
      </c>
      <c r="L15" s="38">
        <v>2524</v>
      </c>
    </row>
    <row r="16" spans="1:13" ht="15.6" customHeight="1" x14ac:dyDescent="0.15">
      <c r="A16" s="38">
        <v>4173</v>
      </c>
      <c r="B16" s="38">
        <v>1833</v>
      </c>
      <c r="C16" s="38">
        <v>2340</v>
      </c>
      <c r="D16" s="38">
        <v>4078</v>
      </c>
      <c r="E16" s="38">
        <v>1801</v>
      </c>
      <c r="F16" s="38">
        <v>2277</v>
      </c>
      <c r="G16" s="38">
        <v>4834</v>
      </c>
      <c r="H16" s="38">
        <v>2148</v>
      </c>
      <c r="I16" s="38">
        <v>2686</v>
      </c>
      <c r="J16" s="38">
        <v>4825</v>
      </c>
      <c r="K16" s="38">
        <v>2166</v>
      </c>
      <c r="L16" s="38">
        <v>2659</v>
      </c>
    </row>
    <row r="17" spans="1:12" ht="15.6" customHeight="1" x14ac:dyDescent="0.15">
      <c r="A17" s="38">
        <v>5162</v>
      </c>
      <c r="B17" s="38">
        <v>2269</v>
      </c>
      <c r="C17" s="38">
        <v>2893</v>
      </c>
      <c r="D17" s="38">
        <v>4150</v>
      </c>
      <c r="E17" s="38">
        <v>1791</v>
      </c>
      <c r="F17" s="38">
        <v>2359</v>
      </c>
      <c r="G17" s="38">
        <v>4066</v>
      </c>
      <c r="H17" s="38">
        <v>1763</v>
      </c>
      <c r="I17" s="38">
        <v>2303</v>
      </c>
      <c r="J17" s="38">
        <v>4833</v>
      </c>
      <c r="K17" s="38">
        <v>2107</v>
      </c>
      <c r="L17" s="38">
        <v>2726</v>
      </c>
    </row>
    <row r="18" spans="1:12" ht="15.6" customHeight="1" x14ac:dyDescent="0.15">
      <c r="A18" s="38">
        <v>6103</v>
      </c>
      <c r="B18" s="38">
        <v>2575</v>
      </c>
      <c r="C18" s="38">
        <v>3528</v>
      </c>
      <c r="D18" s="38">
        <v>5155</v>
      </c>
      <c r="E18" s="38">
        <v>2244</v>
      </c>
      <c r="F18" s="38">
        <v>2911</v>
      </c>
      <c r="G18" s="38">
        <v>4157</v>
      </c>
      <c r="H18" s="38">
        <v>1778</v>
      </c>
      <c r="I18" s="38">
        <v>2379</v>
      </c>
      <c r="J18" s="38">
        <v>4089</v>
      </c>
      <c r="K18" s="38">
        <v>1755</v>
      </c>
      <c r="L18" s="38">
        <v>2334</v>
      </c>
    </row>
    <row r="19" spans="1:12" ht="15.6" customHeight="1" x14ac:dyDescent="0.15">
      <c r="A19" s="38">
        <v>8097</v>
      </c>
      <c r="B19" s="38">
        <v>3451</v>
      </c>
      <c r="C19" s="38">
        <v>4646</v>
      </c>
      <c r="D19" s="38">
        <v>6126</v>
      </c>
      <c r="E19" s="38">
        <v>2566</v>
      </c>
      <c r="F19" s="38">
        <v>3560</v>
      </c>
      <c r="G19" s="38">
        <v>5195</v>
      </c>
      <c r="H19" s="38">
        <v>2244</v>
      </c>
      <c r="I19" s="38">
        <v>2951</v>
      </c>
      <c r="J19" s="38">
        <v>4202</v>
      </c>
      <c r="K19" s="38">
        <v>1784</v>
      </c>
      <c r="L19" s="38">
        <v>2418</v>
      </c>
    </row>
    <row r="20" spans="1:12" ht="15.6" customHeight="1" x14ac:dyDescent="0.15">
      <c r="A20" s="38">
        <v>7544</v>
      </c>
      <c r="B20" s="38">
        <v>3339</v>
      </c>
      <c r="C20" s="38">
        <v>4205</v>
      </c>
      <c r="D20" s="38">
        <v>8060</v>
      </c>
      <c r="E20" s="38">
        <v>3401</v>
      </c>
      <c r="F20" s="38">
        <v>4659</v>
      </c>
      <c r="G20" s="38">
        <v>6137</v>
      </c>
      <c r="H20" s="38">
        <v>2545</v>
      </c>
      <c r="I20" s="38">
        <v>3592</v>
      </c>
      <c r="J20" s="38">
        <v>5228</v>
      </c>
      <c r="K20" s="38">
        <v>2234</v>
      </c>
      <c r="L20" s="38">
        <v>2994</v>
      </c>
    </row>
    <row r="21" spans="1:12" ht="15.6" customHeight="1" x14ac:dyDescent="0.15">
      <c r="A21" s="38">
        <v>6408</v>
      </c>
      <c r="B21" s="38">
        <v>2783</v>
      </c>
      <c r="C21" s="38">
        <v>3625</v>
      </c>
      <c r="D21" s="38">
        <v>7351</v>
      </c>
      <c r="E21" s="38">
        <v>3211</v>
      </c>
      <c r="F21" s="38">
        <v>4140</v>
      </c>
      <c r="G21" s="38">
        <v>7882</v>
      </c>
      <c r="H21" s="38">
        <v>3288</v>
      </c>
      <c r="I21" s="38">
        <v>4594</v>
      </c>
      <c r="J21" s="38">
        <v>6027</v>
      </c>
      <c r="K21" s="38">
        <v>2465</v>
      </c>
      <c r="L21" s="38">
        <v>3562</v>
      </c>
    </row>
    <row r="22" spans="1:12" ht="15.6" customHeight="1" x14ac:dyDescent="0.15">
      <c r="A22" s="38">
        <v>5352</v>
      </c>
      <c r="B22" s="38">
        <v>2299</v>
      </c>
      <c r="C22" s="38">
        <v>3053</v>
      </c>
      <c r="D22" s="38">
        <v>6106</v>
      </c>
      <c r="E22" s="38">
        <v>2582</v>
      </c>
      <c r="F22" s="38">
        <v>3524</v>
      </c>
      <c r="G22" s="38">
        <v>7030</v>
      </c>
      <c r="H22" s="38">
        <v>2995</v>
      </c>
      <c r="I22" s="38">
        <v>4035</v>
      </c>
      <c r="J22" s="38">
        <v>7570</v>
      </c>
      <c r="K22" s="38">
        <v>3083</v>
      </c>
      <c r="L22" s="38">
        <v>4487</v>
      </c>
    </row>
    <row r="23" spans="1:12" ht="15.6" customHeight="1" x14ac:dyDescent="0.15">
      <c r="A23" s="38">
        <v>4960</v>
      </c>
      <c r="B23" s="38">
        <v>1990</v>
      </c>
      <c r="C23" s="38">
        <v>2970</v>
      </c>
      <c r="D23" s="38">
        <v>4857</v>
      </c>
      <c r="E23" s="38">
        <v>1978</v>
      </c>
      <c r="F23" s="38">
        <v>2879</v>
      </c>
      <c r="G23" s="38">
        <v>5582</v>
      </c>
      <c r="H23" s="38">
        <v>2246</v>
      </c>
      <c r="I23" s="38">
        <v>3336</v>
      </c>
      <c r="J23" s="38">
        <v>6469</v>
      </c>
      <c r="K23" s="38">
        <v>2627</v>
      </c>
      <c r="L23" s="38">
        <v>3842</v>
      </c>
    </row>
    <row r="24" spans="1:12" ht="15.6" customHeight="1" x14ac:dyDescent="0.15">
      <c r="A24" s="38">
        <v>5057</v>
      </c>
      <c r="B24" s="38">
        <v>1871</v>
      </c>
      <c r="C24" s="38">
        <v>3186</v>
      </c>
      <c r="D24" s="38">
        <v>4060</v>
      </c>
      <c r="E24" s="38">
        <v>1481</v>
      </c>
      <c r="F24" s="38">
        <v>2579</v>
      </c>
      <c r="G24" s="38">
        <v>4026</v>
      </c>
      <c r="H24" s="38">
        <v>1502</v>
      </c>
      <c r="I24" s="38">
        <v>2524</v>
      </c>
      <c r="J24" s="38">
        <v>4689</v>
      </c>
      <c r="K24" s="38">
        <v>1736</v>
      </c>
      <c r="L24" s="38">
        <v>2953</v>
      </c>
    </row>
    <row r="25" spans="1:12" ht="15.6" customHeight="1" x14ac:dyDescent="0.15">
      <c r="A25" s="38">
        <v>3849</v>
      </c>
      <c r="B25" s="38">
        <v>1022</v>
      </c>
      <c r="C25" s="38">
        <v>2827</v>
      </c>
      <c r="D25" s="38">
        <v>4927</v>
      </c>
      <c r="E25" s="78">
        <v>1372</v>
      </c>
      <c r="F25" s="38">
        <v>3555</v>
      </c>
      <c r="G25" s="38">
        <v>4817</v>
      </c>
      <c r="H25" s="38">
        <v>1296</v>
      </c>
      <c r="I25" s="38">
        <v>3521</v>
      </c>
      <c r="J25" s="38">
        <v>4738</v>
      </c>
      <c r="K25" s="38">
        <v>1292</v>
      </c>
      <c r="L25" s="38">
        <v>3446</v>
      </c>
    </row>
    <row r="26" spans="1:12" ht="15.6" customHeight="1" x14ac:dyDescent="0.15">
      <c r="A26" s="38">
        <v>88956</v>
      </c>
      <c r="B26" s="38">
        <v>38804</v>
      </c>
      <c r="C26" s="38">
        <v>50152</v>
      </c>
      <c r="D26" s="38">
        <v>86875</v>
      </c>
      <c r="E26" s="38">
        <v>37697</v>
      </c>
      <c r="F26" s="38">
        <v>49178</v>
      </c>
      <c r="G26" s="38">
        <v>84738</v>
      </c>
      <c r="H26" s="38">
        <v>36645</v>
      </c>
      <c r="I26" s="38">
        <v>48093</v>
      </c>
      <c r="J26" s="38">
        <v>82479</v>
      </c>
      <c r="K26" s="38">
        <v>35529</v>
      </c>
      <c r="L26" s="38">
        <v>46950</v>
      </c>
    </row>
    <row r="27" spans="1:12" ht="15.6" customHeight="1" x14ac:dyDescent="0.15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</row>
    <row r="28" spans="1:12" ht="15.6" customHeight="1" x14ac:dyDescent="0.15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</row>
    <row r="29" spans="1:12" ht="15.6" customHeight="1" x14ac:dyDescent="0.15">
      <c r="A29" s="74">
        <v>9008</v>
      </c>
      <c r="B29" s="72">
        <v>4618</v>
      </c>
      <c r="C29" s="72">
        <v>4390</v>
      </c>
      <c r="D29" s="74">
        <v>9129</v>
      </c>
      <c r="E29" s="74">
        <v>4675</v>
      </c>
      <c r="F29" s="74">
        <v>4454</v>
      </c>
      <c r="G29" s="74">
        <v>9066</v>
      </c>
      <c r="H29" s="74">
        <v>4639</v>
      </c>
      <c r="I29" s="74">
        <v>4427</v>
      </c>
      <c r="J29" s="74">
        <v>8707</v>
      </c>
      <c r="K29" s="74">
        <v>4455</v>
      </c>
      <c r="L29" s="74">
        <v>4252</v>
      </c>
    </row>
    <row r="30" spans="1:12" ht="15.6" customHeight="1" x14ac:dyDescent="0.15">
      <c r="A30" s="74">
        <v>46778</v>
      </c>
      <c r="B30" s="72">
        <v>20882</v>
      </c>
      <c r="C30" s="72">
        <v>25896</v>
      </c>
      <c r="D30" s="74">
        <v>42385</v>
      </c>
      <c r="E30" s="74">
        <v>18997</v>
      </c>
      <c r="F30" s="74">
        <v>23388</v>
      </c>
      <c r="G30" s="74">
        <v>40198</v>
      </c>
      <c r="H30" s="74">
        <v>18134</v>
      </c>
      <c r="I30" s="74">
        <v>22064</v>
      </c>
      <c r="J30" s="74">
        <v>39051</v>
      </c>
      <c r="K30" s="74">
        <v>17637</v>
      </c>
      <c r="L30" s="74">
        <v>21414</v>
      </c>
    </row>
    <row r="31" spans="1:12" ht="15.6" customHeight="1" x14ac:dyDescent="0.15">
      <c r="A31" s="74">
        <v>33170</v>
      </c>
      <c r="B31" s="72">
        <v>13304</v>
      </c>
      <c r="C31" s="72">
        <v>19866</v>
      </c>
      <c r="D31" s="74">
        <v>35361</v>
      </c>
      <c r="E31" s="74">
        <v>14025</v>
      </c>
      <c r="F31" s="74">
        <v>21336</v>
      </c>
      <c r="G31" s="74">
        <v>35474</v>
      </c>
      <c r="H31" s="74">
        <v>13872</v>
      </c>
      <c r="I31" s="74">
        <v>21602</v>
      </c>
      <c r="J31" s="74">
        <v>34721</v>
      </c>
      <c r="K31" s="74">
        <v>13437</v>
      </c>
      <c r="L31" s="74">
        <v>21284</v>
      </c>
    </row>
    <row r="32" spans="1:12" ht="15.6" customHeight="1" x14ac:dyDescent="0.15">
      <c r="A32" s="74">
        <v>13952</v>
      </c>
      <c r="B32" s="72">
        <v>6122</v>
      </c>
      <c r="C32" s="72">
        <v>7830</v>
      </c>
      <c r="D32" s="74">
        <v>15411</v>
      </c>
      <c r="E32" s="74">
        <v>6612</v>
      </c>
      <c r="F32" s="74">
        <v>8799</v>
      </c>
      <c r="G32" s="74">
        <v>14019</v>
      </c>
      <c r="H32" s="74">
        <v>5833</v>
      </c>
      <c r="I32" s="74">
        <v>8186</v>
      </c>
      <c r="J32" s="74">
        <v>11255</v>
      </c>
      <c r="K32" s="74">
        <v>4699</v>
      </c>
      <c r="L32" s="74">
        <v>6556</v>
      </c>
    </row>
    <row r="33" spans="1:12" s="73" customFormat="1" ht="15.6" customHeight="1" x14ac:dyDescent="0.15">
      <c r="A33" s="72">
        <v>19218</v>
      </c>
      <c r="B33" s="72">
        <v>7182</v>
      </c>
      <c r="C33" s="72">
        <v>12036</v>
      </c>
      <c r="D33" s="72">
        <v>19950</v>
      </c>
      <c r="E33" s="72">
        <v>7413</v>
      </c>
      <c r="F33" s="72">
        <v>12537</v>
      </c>
      <c r="G33" s="72">
        <v>21455</v>
      </c>
      <c r="H33" s="72">
        <v>8039</v>
      </c>
      <c r="I33" s="72">
        <v>13416</v>
      </c>
      <c r="J33" s="72">
        <v>23466</v>
      </c>
      <c r="K33" s="72">
        <v>8738</v>
      </c>
      <c r="L33" s="72">
        <v>14728</v>
      </c>
    </row>
    <row r="34" spans="1:12" s="73" customFormat="1" ht="15.6" customHeight="1" x14ac:dyDescent="0.15">
      <c r="A34" s="72"/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</row>
    <row r="35" spans="1:12" ht="15.6" customHeight="1" x14ac:dyDescent="0.15">
      <c r="A35" s="37" t="s">
        <v>89</v>
      </c>
      <c r="B35" s="37" t="s">
        <v>89</v>
      </c>
      <c r="C35" s="37" t="s">
        <v>89</v>
      </c>
      <c r="D35" s="37" t="s">
        <v>89</v>
      </c>
      <c r="E35" s="37" t="s">
        <v>89</v>
      </c>
      <c r="F35" s="37" t="s">
        <v>89</v>
      </c>
      <c r="G35" s="37" t="s">
        <v>89</v>
      </c>
      <c r="H35" s="37" t="s">
        <v>89</v>
      </c>
      <c r="I35" s="37" t="s">
        <v>89</v>
      </c>
      <c r="J35" s="37" t="s">
        <v>89</v>
      </c>
      <c r="K35" s="37" t="s">
        <v>89</v>
      </c>
      <c r="L35" s="37" t="s">
        <v>89</v>
      </c>
    </row>
    <row r="36" spans="1:12" ht="15.6" customHeight="1" x14ac:dyDescent="0.15">
      <c r="A36" s="40">
        <v>10.126354602275283</v>
      </c>
      <c r="B36" s="40">
        <f>B29/$B$26*100</f>
        <v>11.900834965467478</v>
      </c>
      <c r="C36" s="40">
        <f>C29/$C$26*100</f>
        <v>8.7533896953262076</v>
      </c>
      <c r="D36" s="40">
        <v>10.508201438848921</v>
      </c>
      <c r="E36" s="40">
        <f>E29/$E$26*100</f>
        <v>12.401517362124306</v>
      </c>
      <c r="F36" s="40">
        <f>F29/$F$26*100</f>
        <v>9.0568953597136925</v>
      </c>
      <c r="G36" s="40">
        <v>10.698860015577401</v>
      </c>
      <c r="H36" s="40">
        <f>H29/$H$26*100</f>
        <v>12.659298676490655</v>
      </c>
      <c r="I36" s="40">
        <f>I29/$I$26*100</f>
        <v>9.2050818206391778</v>
      </c>
      <c r="J36" s="40">
        <v>10.556626535239273</v>
      </c>
      <c r="K36" s="40">
        <f>K29/$K$26*100</f>
        <v>12.539052604914295</v>
      </c>
      <c r="L36" s="40">
        <f>L29/$L$26*100</f>
        <v>9.0564430244941434</v>
      </c>
    </row>
    <row r="37" spans="1:12" ht="15.6" customHeight="1" x14ac:dyDescent="0.15">
      <c r="A37" s="40">
        <v>52.585547911326948</v>
      </c>
      <c r="B37" s="40">
        <f t="shared" ref="B37:B40" si="0">B30/$B$26*100</f>
        <v>53.814039789712396</v>
      </c>
      <c r="C37" s="40">
        <f t="shared" ref="C37:C40" si="1">C30/$C$26*100</f>
        <v>51.635029510288724</v>
      </c>
      <c r="D37" s="40">
        <v>48.788489208633095</v>
      </c>
      <c r="E37" s="40">
        <f t="shared" ref="E37:E40" si="2">E30/$E$26*100</f>
        <v>50.393930551502777</v>
      </c>
      <c r="F37" s="40">
        <f t="shared" ref="F37:F40" si="3">F30/$F$26*100</f>
        <v>47.557851071617392</v>
      </c>
      <c r="G37" s="40">
        <v>47.437985319455258</v>
      </c>
      <c r="H37" s="40">
        <f t="shared" ref="H37:H40" si="4">H30/$H$26*100</f>
        <v>49.485605130304272</v>
      </c>
      <c r="I37" s="40">
        <f>I30/$I$26*100</f>
        <v>45.877778470879335</v>
      </c>
      <c r="J37" s="40">
        <v>47.346597315680356</v>
      </c>
      <c r="K37" s="40">
        <f t="shared" ref="K37:K39" si="5">K30/$K$26*100</f>
        <v>49.641138225111881</v>
      </c>
      <c r="L37" s="40">
        <f t="shared" ref="L37:L39" si="6">L30/$L$26*100</f>
        <v>45.610223642172528</v>
      </c>
    </row>
    <row r="38" spans="1:12" ht="15.6" customHeight="1" x14ac:dyDescent="0.15">
      <c r="A38" s="40">
        <v>37.288097486397767</v>
      </c>
      <c r="B38" s="40">
        <f t="shared" si="0"/>
        <v>34.285125244820122</v>
      </c>
      <c r="C38" s="40">
        <f t="shared" si="1"/>
        <v>39.61158079438507</v>
      </c>
      <c r="D38" s="40">
        <v>40.703309352517984</v>
      </c>
      <c r="E38" s="40">
        <f t="shared" si="2"/>
        <v>37.204552086372921</v>
      </c>
      <c r="F38" s="40">
        <f t="shared" si="3"/>
        <v>43.385253568668922</v>
      </c>
      <c r="G38" s="40">
        <v>41.863154664967311</v>
      </c>
      <c r="H38" s="40">
        <f t="shared" si="4"/>
        <v>37.855096193205071</v>
      </c>
      <c r="I38" s="40">
        <f>I31/$I$26*100</f>
        <v>44.917139708481486</v>
      </c>
      <c r="J38" s="40">
        <v>42.09677614908037</v>
      </c>
      <c r="K38" s="40">
        <f t="shared" si="5"/>
        <v>37.819809169973823</v>
      </c>
      <c r="L38" s="40">
        <f t="shared" si="6"/>
        <v>45.333333333333329</v>
      </c>
    </row>
    <row r="39" spans="1:12" ht="15.6" customHeight="1" x14ac:dyDescent="0.15">
      <c r="A39" s="40">
        <v>15.684158460362427</v>
      </c>
      <c r="B39" s="40">
        <f t="shared" si="0"/>
        <v>15.776724049067106</v>
      </c>
      <c r="C39" s="40">
        <f t="shared" si="1"/>
        <v>15.612537884830116</v>
      </c>
      <c r="D39" s="40">
        <v>17.739280575539567</v>
      </c>
      <c r="E39" s="40">
        <f t="shared" si="2"/>
        <v>17.539857283072923</v>
      </c>
      <c r="F39" s="40">
        <f t="shared" si="3"/>
        <v>17.892146894953029</v>
      </c>
      <c r="G39" s="40">
        <v>16.543935424484882</v>
      </c>
      <c r="H39" s="40">
        <f t="shared" si="4"/>
        <v>15.917587665438667</v>
      </c>
      <c r="I39" s="40">
        <f t="shared" ref="I39:I40" si="7">I32/$I$26*100</f>
        <v>17.021188114694446</v>
      </c>
      <c r="J39" s="40">
        <v>13.645897743668083</v>
      </c>
      <c r="K39" s="40">
        <f t="shared" si="5"/>
        <v>13.225815530974696</v>
      </c>
      <c r="L39" s="40">
        <f t="shared" si="6"/>
        <v>13.963791267305645</v>
      </c>
    </row>
    <row r="40" spans="1:12" ht="15.6" customHeight="1" x14ac:dyDescent="0.15">
      <c r="A40" s="173">
        <v>21.603939026035341</v>
      </c>
      <c r="B40" s="173">
        <f t="shared" si="0"/>
        <v>18.508401195753017</v>
      </c>
      <c r="C40" s="173">
        <f t="shared" si="1"/>
        <v>23.999042909554952</v>
      </c>
      <c r="D40" s="173">
        <v>22.964028776978417</v>
      </c>
      <c r="E40" s="173">
        <f t="shared" si="2"/>
        <v>19.664694803299998</v>
      </c>
      <c r="F40" s="173">
        <f t="shared" si="3"/>
        <v>25.493106673715886</v>
      </c>
      <c r="G40" s="173">
        <v>25.319219240482425</v>
      </c>
      <c r="H40" s="173">
        <f t="shared" si="4"/>
        <v>21.937508527766408</v>
      </c>
      <c r="I40" s="173">
        <f t="shared" si="7"/>
        <v>27.895951593787039</v>
      </c>
      <c r="J40" s="173">
        <v>28.45087840541229</v>
      </c>
      <c r="K40" s="173">
        <f>K33/$K$26*100</f>
        <v>24.59399363899913</v>
      </c>
      <c r="L40" s="173">
        <f>L33/$L$26*100</f>
        <v>31.369542066027691</v>
      </c>
    </row>
  </sheetData>
  <mergeCells count="4">
    <mergeCell ref="A4:C4"/>
    <mergeCell ref="D4:F4"/>
    <mergeCell ref="G4:I4"/>
    <mergeCell ref="J4:L4"/>
  </mergeCells>
  <phoneticPr fontId="1"/>
  <printOptions horizontalCentered="1"/>
  <pageMargins left="0.70866141732283472" right="0.51181102362204722" top="0.74803149606299213" bottom="0.74803149606299213" header="0.31496062992125984" footer="0.51181102362204722"/>
  <pageSetup paperSize="9" firstPageNumber="1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"/>
  <sheetViews>
    <sheetView zoomScaleNormal="100" zoomScaleSheetLayoutView="100" workbookViewId="0"/>
  </sheetViews>
  <sheetFormatPr defaultRowHeight="13.5" x14ac:dyDescent="0.15"/>
  <cols>
    <col min="1" max="1" width="10.25" customWidth="1"/>
    <col min="2" max="2" width="0.875" customWidth="1"/>
    <col min="3" max="3" width="7.125" customWidth="1"/>
    <col min="4" max="4" width="2.125" customWidth="1"/>
    <col min="5" max="5" width="4.875" customWidth="1"/>
    <col min="6" max="6" width="5.125" customWidth="1"/>
    <col min="7" max="7" width="1.875" customWidth="1"/>
    <col min="8" max="8" width="7.125" customWidth="1"/>
    <col min="9" max="9" width="1.125" customWidth="1"/>
    <col min="10" max="10" width="5.875" customWidth="1"/>
    <col min="11" max="11" width="4.125" customWidth="1"/>
    <col min="12" max="12" width="2.875" customWidth="1"/>
    <col min="13" max="14" width="7.125" customWidth="1"/>
    <col min="15" max="15" width="4.875" customWidth="1"/>
    <col min="16" max="16" width="2.375" customWidth="1"/>
    <col min="17" max="17" width="7.125" customWidth="1"/>
  </cols>
  <sheetData>
    <row r="1" spans="1:17" ht="15" customHeight="1" x14ac:dyDescent="0.15"/>
    <row r="2" spans="1:17" ht="16.5" customHeight="1" x14ac:dyDescent="0.15">
      <c r="A2" s="17"/>
    </row>
    <row r="3" spans="1:17" ht="16.5" customHeight="1" x14ac:dyDescent="0.15">
      <c r="A3" s="17"/>
    </row>
    <row r="4" spans="1:17" ht="16.5" customHeight="1" x14ac:dyDescent="0.15">
      <c r="A4" s="9" t="s">
        <v>169</v>
      </c>
    </row>
    <row r="5" spans="1:17" ht="16.5" customHeight="1" x14ac:dyDescent="0.15">
      <c r="A5" s="9" t="s">
        <v>343</v>
      </c>
    </row>
    <row r="6" spans="1:17" ht="16.5" customHeight="1" x14ac:dyDescent="0.15">
      <c r="A6" s="9" t="s">
        <v>292</v>
      </c>
    </row>
    <row r="7" spans="1:17" ht="16.5" customHeight="1" x14ac:dyDescent="0.15">
      <c r="A7" s="42" t="s">
        <v>140</v>
      </c>
      <c r="B7" s="284" t="s">
        <v>293</v>
      </c>
      <c r="C7" s="285"/>
      <c r="D7" s="285"/>
      <c r="E7" s="285"/>
      <c r="F7" s="285"/>
      <c r="G7" s="285"/>
      <c r="H7" s="285"/>
      <c r="I7" s="326"/>
      <c r="J7" s="327" t="s">
        <v>294</v>
      </c>
      <c r="K7" s="328"/>
      <c r="L7" s="328"/>
      <c r="M7" s="328"/>
      <c r="N7" s="328"/>
      <c r="O7" s="328"/>
      <c r="P7" s="328"/>
      <c r="Q7" s="328"/>
    </row>
    <row r="8" spans="1:17" ht="15.75" customHeight="1" x14ac:dyDescent="0.15">
      <c r="A8" s="31"/>
      <c r="B8" s="329" t="s">
        <v>170</v>
      </c>
      <c r="C8" s="330"/>
      <c r="D8" s="331"/>
      <c r="E8" s="276" t="s">
        <v>171</v>
      </c>
      <c r="F8" s="279"/>
      <c r="G8" s="329" t="s">
        <v>172</v>
      </c>
      <c r="H8" s="330"/>
      <c r="I8" s="331"/>
      <c r="J8" s="330" t="s">
        <v>173</v>
      </c>
      <c r="K8" s="331"/>
      <c r="L8" s="330" t="s">
        <v>174</v>
      </c>
      <c r="M8" s="331"/>
      <c r="N8" s="333" t="s">
        <v>175</v>
      </c>
      <c r="O8" s="334"/>
      <c r="P8" s="276" t="s">
        <v>176</v>
      </c>
      <c r="Q8" s="276"/>
    </row>
    <row r="9" spans="1:17" ht="15.75" customHeight="1" x14ac:dyDescent="0.15">
      <c r="A9" s="33" t="s">
        <v>76</v>
      </c>
      <c r="B9" s="332"/>
      <c r="C9" s="275"/>
      <c r="D9" s="286"/>
      <c r="E9" s="275"/>
      <c r="F9" s="286"/>
      <c r="G9" s="332"/>
      <c r="H9" s="275"/>
      <c r="I9" s="286"/>
      <c r="J9" s="275"/>
      <c r="K9" s="286"/>
      <c r="L9" s="275"/>
      <c r="M9" s="286"/>
      <c r="N9" s="335"/>
      <c r="O9" s="336"/>
      <c r="P9" s="275"/>
      <c r="Q9" s="275"/>
    </row>
    <row r="10" spans="1:17" ht="15.2" customHeight="1" x14ac:dyDescent="0.15">
      <c r="A10" s="31"/>
      <c r="B10" s="249" t="s">
        <v>88</v>
      </c>
      <c r="C10" s="249"/>
      <c r="D10" s="249"/>
      <c r="E10" s="249" t="s">
        <v>88</v>
      </c>
      <c r="F10" s="249"/>
      <c r="G10" s="249" t="s">
        <v>88</v>
      </c>
      <c r="H10" s="249"/>
      <c r="I10" s="249"/>
      <c r="J10" s="249" t="s">
        <v>88</v>
      </c>
      <c r="K10" s="249"/>
      <c r="L10" s="249" t="s">
        <v>88</v>
      </c>
      <c r="M10" s="249"/>
      <c r="N10" s="249" t="s">
        <v>88</v>
      </c>
      <c r="O10" s="249"/>
      <c r="P10" s="249" t="s">
        <v>88</v>
      </c>
      <c r="Q10" s="249"/>
    </row>
    <row r="11" spans="1:17" ht="15.2" customHeight="1" x14ac:dyDescent="0.15">
      <c r="A11" s="94" t="s">
        <v>372</v>
      </c>
      <c r="B11" s="324">
        <v>890</v>
      </c>
      <c r="C11" s="323"/>
      <c r="D11" s="323"/>
      <c r="E11" s="323">
        <v>777</v>
      </c>
      <c r="F11" s="323"/>
      <c r="G11" s="323">
        <v>113</v>
      </c>
      <c r="H11" s="323"/>
      <c r="I11" s="323"/>
      <c r="J11" s="325">
        <v>6846</v>
      </c>
      <c r="K11" s="325"/>
      <c r="L11" s="325">
        <v>6141</v>
      </c>
      <c r="M11" s="325"/>
      <c r="N11" s="320">
        <v>-3</v>
      </c>
      <c r="O11" s="320"/>
      <c r="P11" s="325">
        <v>702</v>
      </c>
      <c r="Q11" s="325"/>
    </row>
    <row r="12" spans="1:17" ht="15.2" customHeight="1" x14ac:dyDescent="0.15">
      <c r="A12" s="94">
        <v>20</v>
      </c>
      <c r="B12" s="324">
        <v>828</v>
      </c>
      <c r="C12" s="323"/>
      <c r="D12" s="323"/>
      <c r="E12" s="323">
        <v>683</v>
      </c>
      <c r="F12" s="323"/>
      <c r="G12" s="323">
        <v>145</v>
      </c>
      <c r="H12" s="323"/>
      <c r="I12" s="323"/>
      <c r="J12" s="325">
        <v>6469</v>
      </c>
      <c r="K12" s="325"/>
      <c r="L12" s="325">
        <v>5884</v>
      </c>
      <c r="M12" s="325"/>
      <c r="N12" s="320">
        <v>-16</v>
      </c>
      <c r="O12" s="320"/>
      <c r="P12" s="323">
        <v>569</v>
      </c>
      <c r="Q12" s="323"/>
    </row>
    <row r="13" spans="1:17" ht="15.2" customHeight="1" x14ac:dyDescent="0.15">
      <c r="A13" s="94">
        <v>21</v>
      </c>
      <c r="B13" s="324">
        <v>841</v>
      </c>
      <c r="C13" s="323"/>
      <c r="D13" s="323"/>
      <c r="E13" s="323">
        <v>791</v>
      </c>
      <c r="F13" s="323"/>
      <c r="G13" s="323">
        <v>50</v>
      </c>
      <c r="H13" s="323"/>
      <c r="I13" s="323"/>
      <c r="J13" s="325">
        <v>5799</v>
      </c>
      <c r="K13" s="325"/>
      <c r="L13" s="325">
        <v>5775</v>
      </c>
      <c r="M13" s="325"/>
      <c r="N13" s="320">
        <v>-15</v>
      </c>
      <c r="O13" s="320"/>
      <c r="P13" s="323">
        <v>9</v>
      </c>
      <c r="Q13" s="323"/>
    </row>
    <row r="14" spans="1:17" ht="15.2" customHeight="1" x14ac:dyDescent="0.15">
      <c r="A14" s="133">
        <v>22</v>
      </c>
      <c r="B14" s="324">
        <v>834</v>
      </c>
      <c r="C14" s="323"/>
      <c r="D14" s="323"/>
      <c r="E14" s="323">
        <v>850</v>
      </c>
      <c r="F14" s="323"/>
      <c r="G14" s="320">
        <v>-16</v>
      </c>
      <c r="H14" s="320"/>
      <c r="I14" s="320"/>
      <c r="J14" s="325">
        <v>6016</v>
      </c>
      <c r="K14" s="325"/>
      <c r="L14" s="325">
        <v>5584</v>
      </c>
      <c r="M14" s="325"/>
      <c r="N14" s="320">
        <v>-14</v>
      </c>
      <c r="O14" s="320"/>
      <c r="P14" s="323">
        <v>418</v>
      </c>
      <c r="Q14" s="323"/>
    </row>
    <row r="15" spans="1:17" ht="15.2" customHeight="1" x14ac:dyDescent="0.15">
      <c r="A15" s="133">
        <v>23</v>
      </c>
      <c r="B15" s="324">
        <v>790</v>
      </c>
      <c r="C15" s="323"/>
      <c r="D15" s="323"/>
      <c r="E15" s="323">
        <v>790</v>
      </c>
      <c r="F15" s="323"/>
      <c r="G15" s="320">
        <v>0</v>
      </c>
      <c r="H15" s="320"/>
      <c r="I15" s="320"/>
      <c r="J15" s="325">
        <v>5938</v>
      </c>
      <c r="K15" s="325"/>
      <c r="L15" s="325">
        <v>5387</v>
      </c>
      <c r="M15" s="325"/>
      <c r="N15" s="320">
        <v>-15</v>
      </c>
      <c r="O15" s="320"/>
      <c r="P15" s="323">
        <v>536</v>
      </c>
      <c r="Q15" s="323"/>
    </row>
    <row r="16" spans="1:17" ht="15.2" customHeight="1" x14ac:dyDescent="0.15">
      <c r="A16" s="133">
        <v>24</v>
      </c>
      <c r="B16" s="324">
        <v>786</v>
      </c>
      <c r="C16" s="323"/>
      <c r="D16" s="323"/>
      <c r="E16" s="323">
        <v>842</v>
      </c>
      <c r="F16" s="323"/>
      <c r="G16" s="320">
        <v>-56</v>
      </c>
      <c r="H16" s="320"/>
      <c r="I16" s="320"/>
      <c r="J16" s="325">
        <v>5899</v>
      </c>
      <c r="K16" s="325"/>
      <c r="L16" s="325">
        <v>5454</v>
      </c>
      <c r="M16" s="325"/>
      <c r="N16" s="320">
        <v>-65</v>
      </c>
      <c r="O16" s="320"/>
      <c r="P16" s="323">
        <v>380</v>
      </c>
      <c r="Q16" s="323"/>
    </row>
    <row r="17" spans="1:17" ht="15.2" customHeight="1" x14ac:dyDescent="0.15">
      <c r="A17" s="133">
        <v>25</v>
      </c>
      <c r="B17" s="324">
        <v>770</v>
      </c>
      <c r="C17" s="323"/>
      <c r="D17" s="323"/>
      <c r="E17" s="323">
        <v>828</v>
      </c>
      <c r="F17" s="323"/>
      <c r="G17" s="320">
        <v>-58</v>
      </c>
      <c r="H17" s="320"/>
      <c r="I17" s="320"/>
      <c r="J17" s="325">
        <v>5819</v>
      </c>
      <c r="K17" s="325"/>
      <c r="L17" s="325">
        <v>5579</v>
      </c>
      <c r="M17" s="325"/>
      <c r="N17" s="320">
        <v>-43</v>
      </c>
      <c r="O17" s="320"/>
      <c r="P17" s="323">
        <v>197</v>
      </c>
      <c r="Q17" s="323"/>
    </row>
    <row r="18" spans="1:17" ht="15.2" customHeight="1" x14ac:dyDescent="0.15">
      <c r="A18" s="133">
        <v>26</v>
      </c>
      <c r="B18" s="324">
        <v>783</v>
      </c>
      <c r="C18" s="323"/>
      <c r="D18" s="323"/>
      <c r="E18" s="323">
        <v>879</v>
      </c>
      <c r="F18" s="323"/>
      <c r="G18" s="320">
        <v>-96</v>
      </c>
      <c r="H18" s="320"/>
      <c r="I18" s="320"/>
      <c r="J18" s="325">
        <v>5523</v>
      </c>
      <c r="K18" s="325"/>
      <c r="L18" s="325">
        <v>5338</v>
      </c>
      <c r="M18" s="325"/>
      <c r="N18" s="320">
        <v>2</v>
      </c>
      <c r="O18" s="320"/>
      <c r="P18" s="323">
        <v>187</v>
      </c>
      <c r="Q18" s="323"/>
    </row>
    <row r="19" spans="1:17" ht="15.2" customHeight="1" x14ac:dyDescent="0.15">
      <c r="A19" s="133">
        <v>27</v>
      </c>
      <c r="B19" s="324">
        <v>725</v>
      </c>
      <c r="C19" s="323"/>
      <c r="D19" s="323"/>
      <c r="E19" s="323">
        <v>905</v>
      </c>
      <c r="F19" s="323"/>
      <c r="G19" s="320">
        <v>-180</v>
      </c>
      <c r="H19" s="320"/>
      <c r="I19" s="320"/>
      <c r="J19" s="322">
        <v>5202</v>
      </c>
      <c r="K19" s="322"/>
      <c r="L19" s="325">
        <v>5511</v>
      </c>
      <c r="M19" s="325"/>
      <c r="N19" s="320">
        <v>-22</v>
      </c>
      <c r="O19" s="320"/>
      <c r="P19" s="320">
        <v>-331</v>
      </c>
      <c r="Q19" s="320"/>
    </row>
    <row r="20" spans="1:17" ht="15.2" customHeight="1" x14ac:dyDescent="0.15">
      <c r="A20" s="133">
        <v>28</v>
      </c>
      <c r="B20" s="321">
        <v>669</v>
      </c>
      <c r="C20" s="322"/>
      <c r="D20" s="322"/>
      <c r="E20" s="322">
        <v>912</v>
      </c>
      <c r="F20" s="322"/>
      <c r="G20" s="320">
        <v>-243</v>
      </c>
      <c r="H20" s="320"/>
      <c r="I20" s="320"/>
      <c r="J20" s="319">
        <v>5141</v>
      </c>
      <c r="K20" s="319"/>
      <c r="L20" s="322">
        <v>5236</v>
      </c>
      <c r="M20" s="322"/>
      <c r="N20" s="316">
        <v>-1</v>
      </c>
      <c r="O20" s="316"/>
      <c r="P20" s="320">
        <v>-96</v>
      </c>
      <c r="Q20" s="320"/>
    </row>
    <row r="21" spans="1:17" ht="15.2" customHeight="1" x14ac:dyDescent="0.15">
      <c r="A21" s="133">
        <v>29</v>
      </c>
      <c r="B21" s="318">
        <v>694</v>
      </c>
      <c r="C21" s="319"/>
      <c r="D21" s="319"/>
      <c r="E21" s="319">
        <v>928</v>
      </c>
      <c r="F21" s="319"/>
      <c r="G21" s="316">
        <v>-234</v>
      </c>
      <c r="H21" s="316"/>
      <c r="I21" s="316"/>
      <c r="J21" s="319">
        <v>5582</v>
      </c>
      <c r="K21" s="319"/>
      <c r="L21" s="319">
        <v>5286</v>
      </c>
      <c r="M21" s="319"/>
      <c r="N21" s="316">
        <v>3</v>
      </c>
      <c r="O21" s="316"/>
      <c r="P21" s="317">
        <v>299</v>
      </c>
      <c r="Q21" s="317"/>
    </row>
    <row r="22" spans="1:17" ht="15.2" customHeight="1" x14ac:dyDescent="0.15">
      <c r="A22" s="133">
        <v>30</v>
      </c>
      <c r="B22" s="318">
        <v>598</v>
      </c>
      <c r="C22" s="319"/>
      <c r="D22" s="319"/>
      <c r="E22" s="319">
        <v>920</v>
      </c>
      <c r="F22" s="319"/>
      <c r="G22" s="316">
        <v>-322</v>
      </c>
      <c r="H22" s="316"/>
      <c r="I22" s="316"/>
      <c r="J22" s="319">
        <v>5001</v>
      </c>
      <c r="K22" s="319"/>
      <c r="L22" s="319">
        <v>5005</v>
      </c>
      <c r="M22" s="319"/>
      <c r="N22" s="316">
        <v>9</v>
      </c>
      <c r="O22" s="316"/>
      <c r="P22" s="317">
        <v>5</v>
      </c>
      <c r="Q22" s="317"/>
    </row>
    <row r="23" spans="1:17" ht="15.2" customHeight="1" x14ac:dyDescent="0.15">
      <c r="A23" s="133" t="s">
        <v>363</v>
      </c>
      <c r="B23" s="318">
        <v>605</v>
      </c>
      <c r="C23" s="319"/>
      <c r="D23" s="319"/>
      <c r="E23" s="319">
        <v>876</v>
      </c>
      <c r="F23" s="319"/>
      <c r="G23" s="316">
        <v>-271</v>
      </c>
      <c r="H23" s="316"/>
      <c r="I23" s="316"/>
      <c r="J23" s="319">
        <v>5184</v>
      </c>
      <c r="K23" s="319"/>
      <c r="L23" s="319">
        <v>4961</v>
      </c>
      <c r="M23" s="319"/>
      <c r="N23" s="316">
        <v>3</v>
      </c>
      <c r="O23" s="316"/>
      <c r="P23" s="317">
        <v>226</v>
      </c>
      <c r="Q23" s="317"/>
    </row>
    <row r="24" spans="1:17" ht="15.2" customHeight="1" x14ac:dyDescent="0.15">
      <c r="A24" s="133">
        <v>2</v>
      </c>
      <c r="B24" s="313">
        <v>545</v>
      </c>
      <c r="C24" s="314"/>
      <c r="D24" s="314"/>
      <c r="E24" s="315">
        <v>962</v>
      </c>
      <c r="F24" s="315"/>
      <c r="G24" s="316">
        <v>-417</v>
      </c>
      <c r="H24" s="316"/>
      <c r="I24" s="316"/>
      <c r="J24" s="312">
        <v>4724</v>
      </c>
      <c r="K24" s="312"/>
      <c r="L24" s="312">
        <v>4476</v>
      </c>
      <c r="M24" s="312"/>
      <c r="N24" s="312">
        <v>3</v>
      </c>
      <c r="O24" s="312"/>
      <c r="P24" s="312">
        <v>251</v>
      </c>
      <c r="Q24" s="312"/>
    </row>
    <row r="25" spans="1:17" ht="15.2" customHeight="1" x14ac:dyDescent="0.15">
      <c r="A25" s="132">
        <v>3</v>
      </c>
      <c r="B25" s="313">
        <v>490</v>
      </c>
      <c r="C25" s="314"/>
      <c r="D25" s="314"/>
      <c r="E25" s="315">
        <v>1033</v>
      </c>
      <c r="F25" s="315"/>
      <c r="G25" s="316">
        <v>-543</v>
      </c>
      <c r="H25" s="316"/>
      <c r="I25" s="316"/>
      <c r="J25" s="312">
        <v>4778</v>
      </c>
      <c r="K25" s="312"/>
      <c r="L25" s="312">
        <v>4357</v>
      </c>
      <c r="M25" s="312"/>
      <c r="N25" s="317">
        <v>-6</v>
      </c>
      <c r="O25" s="317"/>
      <c r="P25" s="312">
        <v>415</v>
      </c>
      <c r="Q25" s="312"/>
    </row>
    <row r="26" spans="1:17" ht="15.2" customHeight="1" x14ac:dyDescent="0.15">
      <c r="A26" s="95">
        <v>4</v>
      </c>
      <c r="B26" s="306">
        <v>549</v>
      </c>
      <c r="C26" s="307"/>
      <c r="D26" s="307"/>
      <c r="E26" s="308">
        <v>1135</v>
      </c>
      <c r="F26" s="308"/>
      <c r="G26" s="309">
        <v>-586</v>
      </c>
      <c r="H26" s="309"/>
      <c r="I26" s="309"/>
      <c r="J26" s="305">
        <v>5003</v>
      </c>
      <c r="K26" s="310"/>
      <c r="L26" s="305">
        <v>4659</v>
      </c>
      <c r="M26" s="305"/>
      <c r="N26" s="311">
        <v>14</v>
      </c>
      <c r="O26" s="311"/>
      <c r="P26" s="305">
        <v>358</v>
      </c>
      <c r="Q26" s="305"/>
    </row>
    <row r="27" spans="1:17" ht="15.95" customHeight="1" x14ac:dyDescent="0.15">
      <c r="A27" s="1" t="s">
        <v>117</v>
      </c>
    </row>
    <row r="28" spans="1:17" ht="15.95" customHeight="1" x14ac:dyDescent="0.15">
      <c r="A28" s="1" t="s">
        <v>350</v>
      </c>
    </row>
    <row r="29" spans="1:17" ht="15.95" customHeight="1" x14ac:dyDescent="0.15">
      <c r="A29" s="1" t="s">
        <v>344</v>
      </c>
    </row>
    <row r="30" spans="1:17" ht="15.95" customHeight="1" x14ac:dyDescent="0.15">
      <c r="A30" s="1" t="s">
        <v>345</v>
      </c>
    </row>
    <row r="31" spans="1:17" ht="15.95" customHeight="1" x14ac:dyDescent="0.15">
      <c r="A31" s="1"/>
    </row>
    <row r="32" spans="1:17" ht="15.95" customHeight="1" x14ac:dyDescent="0.15">
      <c r="A32" s="107" t="s">
        <v>375</v>
      </c>
      <c r="B32" s="108"/>
      <c r="C32" s="108"/>
      <c r="D32" s="108"/>
      <c r="E32" s="108"/>
      <c r="F32" s="108"/>
      <c r="G32" s="108"/>
    </row>
    <row r="33" spans="1:18" ht="15.95" customHeight="1" x14ac:dyDescent="0.15">
      <c r="A33" s="17"/>
    </row>
    <row r="34" spans="1:18" ht="15.75" customHeight="1" x14ac:dyDescent="0.15">
      <c r="A34" s="84" t="s">
        <v>190</v>
      </c>
      <c r="B34" s="89"/>
      <c r="C34" s="263" t="s">
        <v>178</v>
      </c>
      <c r="D34" s="263"/>
      <c r="E34" s="263"/>
      <c r="F34" s="263"/>
      <c r="G34" s="263"/>
      <c r="H34" s="263"/>
      <c r="I34" s="263"/>
      <c r="J34" s="263"/>
      <c r="K34" s="263"/>
      <c r="L34" s="263"/>
      <c r="M34" s="263"/>
      <c r="N34" s="263"/>
      <c r="O34" s="263"/>
      <c r="P34" s="264"/>
      <c r="Q34" s="82"/>
    </row>
    <row r="35" spans="1:18" ht="15.75" customHeight="1" x14ac:dyDescent="0.15">
      <c r="A35" s="30"/>
      <c r="B35" s="31"/>
      <c r="C35" s="275" t="s">
        <v>179</v>
      </c>
      <c r="D35" s="275"/>
      <c r="E35" s="275"/>
      <c r="F35" s="275"/>
      <c r="G35" s="286"/>
      <c r="H35" s="275" t="s">
        <v>180</v>
      </c>
      <c r="I35" s="275"/>
      <c r="J35" s="275"/>
      <c r="K35" s="275"/>
      <c r="L35" s="286"/>
      <c r="M35" s="275" t="s">
        <v>172</v>
      </c>
      <c r="N35" s="275"/>
      <c r="O35" s="275"/>
      <c r="P35" s="286"/>
      <c r="Q35" s="85" t="s">
        <v>181</v>
      </c>
    </row>
    <row r="36" spans="1:18" ht="15.75" customHeight="1" x14ac:dyDescent="0.15">
      <c r="A36" s="32" t="s">
        <v>177</v>
      </c>
      <c r="B36" s="33"/>
      <c r="C36" s="154" t="s">
        <v>84</v>
      </c>
      <c r="D36" s="276" t="s">
        <v>85</v>
      </c>
      <c r="E36" s="279"/>
      <c r="F36" s="276" t="s">
        <v>86</v>
      </c>
      <c r="G36" s="279"/>
      <c r="H36" s="154" t="s">
        <v>84</v>
      </c>
      <c r="I36" s="276" t="s">
        <v>85</v>
      </c>
      <c r="J36" s="279"/>
      <c r="K36" s="276" t="s">
        <v>86</v>
      </c>
      <c r="L36" s="279"/>
      <c r="M36" s="154" t="s">
        <v>84</v>
      </c>
      <c r="N36" s="154" t="s">
        <v>85</v>
      </c>
      <c r="O36" s="276" t="s">
        <v>86</v>
      </c>
      <c r="P36" s="279"/>
      <c r="Q36" s="155" t="s">
        <v>84</v>
      </c>
    </row>
    <row r="37" spans="1:18" ht="15" customHeight="1" x14ac:dyDescent="0.15">
      <c r="A37" s="30"/>
      <c r="B37" s="30"/>
      <c r="C37" s="157" t="s">
        <v>88</v>
      </c>
      <c r="D37" s="269" t="s">
        <v>88</v>
      </c>
      <c r="E37" s="269"/>
      <c r="F37" s="269" t="s">
        <v>88</v>
      </c>
      <c r="G37" s="269"/>
      <c r="H37" s="158" t="s">
        <v>88</v>
      </c>
      <c r="I37" s="269" t="s">
        <v>88</v>
      </c>
      <c r="J37" s="269"/>
      <c r="K37" s="269" t="s">
        <v>88</v>
      </c>
      <c r="L37" s="269"/>
      <c r="M37" s="158" t="s">
        <v>88</v>
      </c>
      <c r="N37" s="158" t="s">
        <v>88</v>
      </c>
      <c r="O37" s="269" t="s">
        <v>88</v>
      </c>
      <c r="P37" s="269"/>
      <c r="Q37" s="158" t="s">
        <v>88</v>
      </c>
      <c r="R37" s="70"/>
    </row>
    <row r="38" spans="1:18" s="71" customFormat="1" ht="15" customHeight="1" x14ac:dyDescent="0.15">
      <c r="A38" s="304" t="s">
        <v>295</v>
      </c>
      <c r="B38" s="304"/>
      <c r="C38" s="216">
        <v>549</v>
      </c>
      <c r="D38" s="300">
        <v>269</v>
      </c>
      <c r="E38" s="300"/>
      <c r="F38" s="300">
        <v>280</v>
      </c>
      <c r="G38" s="300"/>
      <c r="H38" s="215">
        <v>1135</v>
      </c>
      <c r="I38" s="300">
        <v>559</v>
      </c>
      <c r="J38" s="300"/>
      <c r="K38" s="300">
        <v>576</v>
      </c>
      <c r="L38" s="300"/>
      <c r="M38" s="214">
        <v>-586</v>
      </c>
      <c r="N38" s="214">
        <v>-290</v>
      </c>
      <c r="O38" s="300">
        <v>-296</v>
      </c>
      <c r="P38" s="300"/>
      <c r="Q38" s="215">
        <v>5003</v>
      </c>
      <c r="R38" s="177"/>
    </row>
    <row r="39" spans="1:18" ht="15" customHeight="1" x14ac:dyDescent="0.15">
      <c r="A39" s="303" t="s">
        <v>376</v>
      </c>
      <c r="B39" s="303"/>
      <c r="C39" s="217">
        <v>41</v>
      </c>
      <c r="D39" s="299">
        <v>21</v>
      </c>
      <c r="E39" s="299"/>
      <c r="F39" s="299">
        <v>20</v>
      </c>
      <c r="G39" s="299"/>
      <c r="H39" s="213">
        <v>71</v>
      </c>
      <c r="I39" s="301">
        <v>37</v>
      </c>
      <c r="J39" s="301"/>
      <c r="K39" s="299">
        <v>34</v>
      </c>
      <c r="L39" s="299"/>
      <c r="M39" s="214">
        <v>-30</v>
      </c>
      <c r="N39" s="214">
        <v>-16</v>
      </c>
      <c r="O39" s="300">
        <v>-14</v>
      </c>
      <c r="P39" s="300"/>
      <c r="Q39" s="215">
        <v>820</v>
      </c>
      <c r="R39" s="70"/>
    </row>
    <row r="40" spans="1:18" ht="15" customHeight="1" x14ac:dyDescent="0.15">
      <c r="A40" s="298" t="s">
        <v>355</v>
      </c>
      <c r="B40" s="298"/>
      <c r="C40" s="217">
        <v>35</v>
      </c>
      <c r="D40" s="299">
        <v>21</v>
      </c>
      <c r="E40" s="299"/>
      <c r="F40" s="299">
        <v>14</v>
      </c>
      <c r="G40" s="299"/>
      <c r="H40" s="213">
        <v>89</v>
      </c>
      <c r="I40" s="301">
        <v>38</v>
      </c>
      <c r="J40" s="301"/>
      <c r="K40" s="299">
        <v>51</v>
      </c>
      <c r="L40" s="299"/>
      <c r="M40" s="214">
        <v>-54</v>
      </c>
      <c r="N40" s="214">
        <v>-17</v>
      </c>
      <c r="O40" s="300">
        <v>-37</v>
      </c>
      <c r="P40" s="300"/>
      <c r="Q40" s="215">
        <v>430</v>
      </c>
      <c r="R40" s="70"/>
    </row>
    <row r="41" spans="1:18" ht="15" customHeight="1" x14ac:dyDescent="0.15">
      <c r="A41" s="298" t="s">
        <v>356</v>
      </c>
      <c r="B41" s="298"/>
      <c r="C41" s="217">
        <v>48</v>
      </c>
      <c r="D41" s="299">
        <v>20</v>
      </c>
      <c r="E41" s="299"/>
      <c r="F41" s="299">
        <v>28</v>
      </c>
      <c r="G41" s="299"/>
      <c r="H41" s="213">
        <v>74</v>
      </c>
      <c r="I41" s="301">
        <v>35</v>
      </c>
      <c r="J41" s="301"/>
      <c r="K41" s="299">
        <v>39</v>
      </c>
      <c r="L41" s="299"/>
      <c r="M41" s="214">
        <v>-26</v>
      </c>
      <c r="N41" s="214">
        <v>-15</v>
      </c>
      <c r="O41" s="300">
        <v>-11</v>
      </c>
      <c r="P41" s="300"/>
      <c r="Q41" s="215">
        <v>399</v>
      </c>
      <c r="R41" s="70"/>
    </row>
    <row r="42" spans="1:18" ht="15" customHeight="1" x14ac:dyDescent="0.15">
      <c r="A42" s="298" t="s">
        <v>357</v>
      </c>
      <c r="B42" s="298"/>
      <c r="C42" s="217">
        <v>56</v>
      </c>
      <c r="D42" s="299">
        <v>24</v>
      </c>
      <c r="E42" s="299"/>
      <c r="F42" s="299">
        <v>32</v>
      </c>
      <c r="G42" s="299"/>
      <c r="H42" s="213">
        <v>96</v>
      </c>
      <c r="I42" s="301">
        <v>43</v>
      </c>
      <c r="J42" s="301"/>
      <c r="K42" s="299">
        <v>53</v>
      </c>
      <c r="L42" s="299"/>
      <c r="M42" s="214">
        <v>-40</v>
      </c>
      <c r="N42" s="214">
        <v>-19</v>
      </c>
      <c r="O42" s="300">
        <v>-21</v>
      </c>
      <c r="P42" s="300"/>
      <c r="Q42" s="215">
        <v>357</v>
      </c>
      <c r="R42" s="70"/>
    </row>
    <row r="43" spans="1:18" ht="15" customHeight="1" x14ac:dyDescent="0.15">
      <c r="A43" s="298" t="s">
        <v>358</v>
      </c>
      <c r="B43" s="298"/>
      <c r="C43" s="217">
        <v>47</v>
      </c>
      <c r="D43" s="299">
        <v>25</v>
      </c>
      <c r="E43" s="299"/>
      <c r="F43" s="299">
        <v>22</v>
      </c>
      <c r="G43" s="299"/>
      <c r="H43" s="213">
        <v>112</v>
      </c>
      <c r="I43" s="301">
        <v>53</v>
      </c>
      <c r="J43" s="301"/>
      <c r="K43" s="299">
        <v>59</v>
      </c>
      <c r="L43" s="299"/>
      <c r="M43" s="214">
        <v>-65</v>
      </c>
      <c r="N43" s="214">
        <v>-28</v>
      </c>
      <c r="O43" s="300">
        <v>-37</v>
      </c>
      <c r="P43" s="300"/>
      <c r="Q43" s="215">
        <v>397</v>
      </c>
      <c r="R43" s="70"/>
    </row>
    <row r="44" spans="1:18" ht="15" customHeight="1" x14ac:dyDescent="0.15">
      <c r="A44" s="298" t="s">
        <v>359</v>
      </c>
      <c r="B44" s="298"/>
      <c r="C44" s="217">
        <v>50</v>
      </c>
      <c r="D44" s="299">
        <v>25</v>
      </c>
      <c r="E44" s="299"/>
      <c r="F44" s="299">
        <v>25</v>
      </c>
      <c r="G44" s="299"/>
      <c r="H44" s="213">
        <v>94</v>
      </c>
      <c r="I44" s="301">
        <v>48</v>
      </c>
      <c r="J44" s="301"/>
      <c r="K44" s="299">
        <v>46</v>
      </c>
      <c r="L44" s="299"/>
      <c r="M44" s="214">
        <v>-44</v>
      </c>
      <c r="N44" s="214">
        <v>-23</v>
      </c>
      <c r="O44" s="300">
        <v>-21</v>
      </c>
      <c r="P44" s="300"/>
      <c r="Q44" s="215">
        <v>365</v>
      </c>
      <c r="R44" s="70"/>
    </row>
    <row r="45" spans="1:18" ht="15" customHeight="1" x14ac:dyDescent="0.15">
      <c r="A45" s="298" t="s">
        <v>321</v>
      </c>
      <c r="B45" s="298"/>
      <c r="C45" s="217">
        <v>46</v>
      </c>
      <c r="D45" s="299">
        <v>21</v>
      </c>
      <c r="E45" s="299"/>
      <c r="F45" s="299">
        <v>25</v>
      </c>
      <c r="G45" s="299"/>
      <c r="H45" s="213">
        <v>79</v>
      </c>
      <c r="I45" s="301">
        <v>50</v>
      </c>
      <c r="J45" s="301"/>
      <c r="K45" s="299">
        <v>29</v>
      </c>
      <c r="L45" s="299"/>
      <c r="M45" s="214">
        <v>-33</v>
      </c>
      <c r="N45" s="214">
        <v>-29</v>
      </c>
      <c r="O45" s="300">
        <v>-4</v>
      </c>
      <c r="P45" s="300"/>
      <c r="Q45" s="215">
        <v>421</v>
      </c>
      <c r="R45" s="70"/>
    </row>
    <row r="46" spans="1:18" ht="15" customHeight="1" x14ac:dyDescent="0.15">
      <c r="A46" s="298" t="s">
        <v>322</v>
      </c>
      <c r="B46" s="298"/>
      <c r="C46" s="217">
        <v>39</v>
      </c>
      <c r="D46" s="299">
        <v>21</v>
      </c>
      <c r="E46" s="299"/>
      <c r="F46" s="299">
        <v>18</v>
      </c>
      <c r="G46" s="299"/>
      <c r="H46" s="213">
        <v>101</v>
      </c>
      <c r="I46" s="301">
        <v>48</v>
      </c>
      <c r="J46" s="301"/>
      <c r="K46" s="299">
        <v>53</v>
      </c>
      <c r="L46" s="299"/>
      <c r="M46" s="214">
        <v>-62</v>
      </c>
      <c r="N46" s="214">
        <v>-27</v>
      </c>
      <c r="O46" s="300">
        <v>-35</v>
      </c>
      <c r="P46" s="300"/>
      <c r="Q46" s="215">
        <v>278</v>
      </c>
      <c r="R46" s="70"/>
    </row>
    <row r="47" spans="1:18" ht="15" customHeight="1" x14ac:dyDescent="0.15">
      <c r="A47" s="298" t="s">
        <v>323</v>
      </c>
      <c r="B47" s="298"/>
      <c r="C47" s="217">
        <v>46</v>
      </c>
      <c r="D47" s="299">
        <v>26</v>
      </c>
      <c r="E47" s="299"/>
      <c r="F47" s="299">
        <v>20</v>
      </c>
      <c r="G47" s="299"/>
      <c r="H47" s="213">
        <v>103</v>
      </c>
      <c r="I47" s="301">
        <v>50</v>
      </c>
      <c r="J47" s="301"/>
      <c r="K47" s="299">
        <v>53</v>
      </c>
      <c r="L47" s="299"/>
      <c r="M47" s="214">
        <v>-57</v>
      </c>
      <c r="N47" s="214">
        <v>-24</v>
      </c>
      <c r="O47" s="300">
        <v>-33</v>
      </c>
      <c r="P47" s="300"/>
      <c r="Q47" s="215">
        <v>333</v>
      </c>
      <c r="R47" s="70"/>
    </row>
    <row r="48" spans="1:18" ht="15" customHeight="1" x14ac:dyDescent="0.15">
      <c r="A48" s="303" t="s">
        <v>377</v>
      </c>
      <c r="B48" s="303"/>
      <c r="C48" s="217">
        <v>44</v>
      </c>
      <c r="D48" s="299">
        <v>23</v>
      </c>
      <c r="E48" s="299"/>
      <c r="F48" s="299">
        <v>21</v>
      </c>
      <c r="G48" s="299"/>
      <c r="H48" s="213">
        <v>118</v>
      </c>
      <c r="I48" s="301">
        <v>59</v>
      </c>
      <c r="J48" s="301"/>
      <c r="K48" s="299">
        <v>59</v>
      </c>
      <c r="L48" s="299"/>
      <c r="M48" s="214">
        <v>-74</v>
      </c>
      <c r="N48" s="214">
        <v>-36</v>
      </c>
      <c r="O48" s="300">
        <v>-38</v>
      </c>
      <c r="P48" s="300"/>
      <c r="Q48" s="215">
        <v>255</v>
      </c>
      <c r="R48" s="70"/>
    </row>
    <row r="49" spans="1:18" ht="15" customHeight="1" x14ac:dyDescent="0.15">
      <c r="A49" s="298" t="s">
        <v>360</v>
      </c>
      <c r="B49" s="298"/>
      <c r="C49" s="217">
        <v>46</v>
      </c>
      <c r="D49" s="299">
        <v>17</v>
      </c>
      <c r="E49" s="299"/>
      <c r="F49" s="299">
        <v>29</v>
      </c>
      <c r="G49" s="299"/>
      <c r="H49" s="213">
        <v>98</v>
      </c>
      <c r="I49" s="301">
        <v>49</v>
      </c>
      <c r="J49" s="301"/>
      <c r="K49" s="299">
        <v>49</v>
      </c>
      <c r="L49" s="299"/>
      <c r="M49" s="214">
        <v>-52</v>
      </c>
      <c r="N49" s="214">
        <v>-32</v>
      </c>
      <c r="O49" s="300">
        <v>-20</v>
      </c>
      <c r="P49" s="300"/>
      <c r="Q49" s="215">
        <v>294</v>
      </c>
      <c r="R49" s="70"/>
    </row>
    <row r="50" spans="1:18" ht="15" customHeight="1" x14ac:dyDescent="0.15">
      <c r="A50" s="294" t="s">
        <v>361</v>
      </c>
      <c r="B50" s="295"/>
      <c r="C50" s="218">
        <v>51</v>
      </c>
      <c r="D50" s="296">
        <v>25</v>
      </c>
      <c r="E50" s="296"/>
      <c r="F50" s="296">
        <v>26</v>
      </c>
      <c r="G50" s="296"/>
      <c r="H50" s="219">
        <v>100</v>
      </c>
      <c r="I50" s="302">
        <v>49</v>
      </c>
      <c r="J50" s="302"/>
      <c r="K50" s="296">
        <v>51</v>
      </c>
      <c r="L50" s="296"/>
      <c r="M50" s="220">
        <v>-49</v>
      </c>
      <c r="N50" s="220">
        <v>-24</v>
      </c>
      <c r="O50" s="297">
        <v>-25</v>
      </c>
      <c r="P50" s="297"/>
      <c r="Q50" s="221">
        <v>654</v>
      </c>
      <c r="R50" s="70"/>
    </row>
    <row r="51" spans="1:18" ht="15.75" customHeight="1" x14ac:dyDescent="0.15">
      <c r="A51" s="1" t="s">
        <v>117</v>
      </c>
    </row>
    <row r="100" spans="1:1" x14ac:dyDescent="0.15">
      <c r="A100" s="17"/>
    </row>
  </sheetData>
  <mergeCells count="220">
    <mergeCell ref="B7:I7"/>
    <mergeCell ref="J7:Q7"/>
    <mergeCell ref="B8:D9"/>
    <mergeCell ref="E8:F9"/>
    <mergeCell ref="G8:I9"/>
    <mergeCell ref="J8:K9"/>
    <mergeCell ref="L8:M9"/>
    <mergeCell ref="N8:O9"/>
    <mergeCell ref="P8:Q9"/>
    <mergeCell ref="P10:Q10"/>
    <mergeCell ref="B11:D11"/>
    <mergeCell ref="E11:F11"/>
    <mergeCell ref="G11:I11"/>
    <mergeCell ref="J11:K11"/>
    <mergeCell ref="L11:M11"/>
    <mergeCell ref="N11:O11"/>
    <mergeCell ref="P11:Q11"/>
    <mergeCell ref="B10:D10"/>
    <mergeCell ref="E10:F10"/>
    <mergeCell ref="G10:I10"/>
    <mergeCell ref="J10:K10"/>
    <mergeCell ref="L10:M10"/>
    <mergeCell ref="N10:O10"/>
    <mergeCell ref="P12:Q12"/>
    <mergeCell ref="B13:D13"/>
    <mergeCell ref="E13:F13"/>
    <mergeCell ref="G13:I13"/>
    <mergeCell ref="J13:K13"/>
    <mergeCell ref="L13:M13"/>
    <mergeCell ref="N13:O13"/>
    <mergeCell ref="P13:Q13"/>
    <mergeCell ref="B12:D12"/>
    <mergeCell ref="E12:F12"/>
    <mergeCell ref="G12:I12"/>
    <mergeCell ref="J12:K12"/>
    <mergeCell ref="L12:M12"/>
    <mergeCell ref="N12:O12"/>
    <mergeCell ref="P14:Q14"/>
    <mergeCell ref="B15:D15"/>
    <mergeCell ref="E15:F15"/>
    <mergeCell ref="G15:I15"/>
    <mergeCell ref="J15:K15"/>
    <mergeCell ref="L15:M15"/>
    <mergeCell ref="N15:O15"/>
    <mergeCell ref="P15:Q15"/>
    <mergeCell ref="B14:D14"/>
    <mergeCell ref="E14:F14"/>
    <mergeCell ref="G14:I14"/>
    <mergeCell ref="J14:K14"/>
    <mergeCell ref="L14:M14"/>
    <mergeCell ref="N14:O14"/>
    <mergeCell ref="P16:Q16"/>
    <mergeCell ref="B17:D17"/>
    <mergeCell ref="E17:F17"/>
    <mergeCell ref="G17:I17"/>
    <mergeCell ref="J17:K17"/>
    <mergeCell ref="L17:M17"/>
    <mergeCell ref="N17:O17"/>
    <mergeCell ref="P17:Q17"/>
    <mergeCell ref="B16:D16"/>
    <mergeCell ref="E16:F16"/>
    <mergeCell ref="G16:I16"/>
    <mergeCell ref="J16:K16"/>
    <mergeCell ref="L16:M16"/>
    <mergeCell ref="N16:O16"/>
    <mergeCell ref="P18:Q18"/>
    <mergeCell ref="B19:D19"/>
    <mergeCell ref="E19:F19"/>
    <mergeCell ref="G19:I19"/>
    <mergeCell ref="J19:K19"/>
    <mergeCell ref="L19:M19"/>
    <mergeCell ref="N19:O19"/>
    <mergeCell ref="P19:Q19"/>
    <mergeCell ref="B18:D18"/>
    <mergeCell ref="E18:F18"/>
    <mergeCell ref="G18:I18"/>
    <mergeCell ref="J18:K18"/>
    <mergeCell ref="L18:M18"/>
    <mergeCell ref="N18:O18"/>
    <mergeCell ref="P20:Q20"/>
    <mergeCell ref="B21:D21"/>
    <mergeCell ref="E21:F21"/>
    <mergeCell ref="G21:I21"/>
    <mergeCell ref="J21:K21"/>
    <mergeCell ref="L21:M21"/>
    <mergeCell ref="N21:O21"/>
    <mergeCell ref="P21:Q21"/>
    <mergeCell ref="B20:D20"/>
    <mergeCell ref="E20:F20"/>
    <mergeCell ref="G20:I20"/>
    <mergeCell ref="J20:K20"/>
    <mergeCell ref="L20:M20"/>
    <mergeCell ref="N20:O20"/>
    <mergeCell ref="P22:Q22"/>
    <mergeCell ref="B23:D23"/>
    <mergeCell ref="E23:F23"/>
    <mergeCell ref="G23:I23"/>
    <mergeCell ref="J23:K23"/>
    <mergeCell ref="L23:M23"/>
    <mergeCell ref="N23:O23"/>
    <mergeCell ref="P23:Q23"/>
    <mergeCell ref="B22:D22"/>
    <mergeCell ref="E22:F22"/>
    <mergeCell ref="G22:I22"/>
    <mergeCell ref="J22:K22"/>
    <mergeCell ref="L22:M22"/>
    <mergeCell ref="N22:O22"/>
    <mergeCell ref="P24:Q24"/>
    <mergeCell ref="B25:D25"/>
    <mergeCell ref="E25:F25"/>
    <mergeCell ref="G25:I25"/>
    <mergeCell ref="J25:K25"/>
    <mergeCell ref="L25:M25"/>
    <mergeCell ref="N25:O25"/>
    <mergeCell ref="P25:Q25"/>
    <mergeCell ref="B24:D24"/>
    <mergeCell ref="E24:F24"/>
    <mergeCell ref="G24:I24"/>
    <mergeCell ref="J24:K24"/>
    <mergeCell ref="L24:M24"/>
    <mergeCell ref="N24:O24"/>
    <mergeCell ref="P26:Q26"/>
    <mergeCell ref="C34:P34"/>
    <mergeCell ref="C35:G35"/>
    <mergeCell ref="H35:L35"/>
    <mergeCell ref="M35:P35"/>
    <mergeCell ref="D36:E36"/>
    <mergeCell ref="F36:G36"/>
    <mergeCell ref="I36:J36"/>
    <mergeCell ref="K36:L36"/>
    <mergeCell ref="O36:P36"/>
    <mergeCell ref="B26:D26"/>
    <mergeCell ref="E26:F26"/>
    <mergeCell ref="G26:I26"/>
    <mergeCell ref="J26:K26"/>
    <mergeCell ref="L26:M26"/>
    <mergeCell ref="N26:O26"/>
    <mergeCell ref="D37:E37"/>
    <mergeCell ref="F37:G37"/>
    <mergeCell ref="I37:J37"/>
    <mergeCell ref="K37:L37"/>
    <mergeCell ref="O37:P37"/>
    <mergeCell ref="A38:B38"/>
    <mergeCell ref="D38:E38"/>
    <mergeCell ref="F38:G38"/>
    <mergeCell ref="I38:J38"/>
    <mergeCell ref="K38:L38"/>
    <mergeCell ref="A40:B40"/>
    <mergeCell ref="D40:E40"/>
    <mergeCell ref="F40:G40"/>
    <mergeCell ref="K40:L40"/>
    <mergeCell ref="O40:P40"/>
    <mergeCell ref="O38:P38"/>
    <mergeCell ref="A39:B39"/>
    <mergeCell ref="D39:E39"/>
    <mergeCell ref="F39:G39"/>
    <mergeCell ref="K39:L39"/>
    <mergeCell ref="O39:P39"/>
    <mergeCell ref="I39:J39"/>
    <mergeCell ref="I40:J40"/>
    <mergeCell ref="A42:B42"/>
    <mergeCell ref="D42:E42"/>
    <mergeCell ref="F42:G42"/>
    <mergeCell ref="K42:L42"/>
    <mergeCell ref="O42:P42"/>
    <mergeCell ref="A41:B41"/>
    <mergeCell ref="D41:E41"/>
    <mergeCell ref="F41:G41"/>
    <mergeCell ref="K41:L41"/>
    <mergeCell ref="O41:P41"/>
    <mergeCell ref="I41:J41"/>
    <mergeCell ref="I42:J42"/>
    <mergeCell ref="A44:B44"/>
    <mergeCell ref="D44:E44"/>
    <mergeCell ref="F44:G44"/>
    <mergeCell ref="K44:L44"/>
    <mergeCell ref="O44:P44"/>
    <mergeCell ref="A43:B43"/>
    <mergeCell ref="D43:E43"/>
    <mergeCell ref="F43:G43"/>
    <mergeCell ref="K43:L43"/>
    <mergeCell ref="O43:P43"/>
    <mergeCell ref="I43:J43"/>
    <mergeCell ref="I44:J44"/>
    <mergeCell ref="A46:B46"/>
    <mergeCell ref="D46:E46"/>
    <mergeCell ref="F46:G46"/>
    <mergeCell ref="K46:L46"/>
    <mergeCell ref="O46:P46"/>
    <mergeCell ref="A45:B45"/>
    <mergeCell ref="D45:E45"/>
    <mergeCell ref="F45:G45"/>
    <mergeCell ref="K45:L45"/>
    <mergeCell ref="O45:P45"/>
    <mergeCell ref="I45:J45"/>
    <mergeCell ref="I46:J46"/>
    <mergeCell ref="A48:B48"/>
    <mergeCell ref="D48:E48"/>
    <mergeCell ref="F48:G48"/>
    <mergeCell ref="K48:L48"/>
    <mergeCell ref="O48:P48"/>
    <mergeCell ref="A47:B47"/>
    <mergeCell ref="D47:E47"/>
    <mergeCell ref="F47:G47"/>
    <mergeCell ref="K47:L47"/>
    <mergeCell ref="O47:P47"/>
    <mergeCell ref="I47:J47"/>
    <mergeCell ref="I48:J48"/>
    <mergeCell ref="A50:B50"/>
    <mergeCell ref="D50:E50"/>
    <mergeCell ref="F50:G50"/>
    <mergeCell ref="K50:L50"/>
    <mergeCell ref="O50:P50"/>
    <mergeCell ref="A49:B49"/>
    <mergeCell ref="D49:E49"/>
    <mergeCell ref="F49:G49"/>
    <mergeCell ref="K49:L49"/>
    <mergeCell ref="O49:P49"/>
    <mergeCell ref="I49:J49"/>
    <mergeCell ref="I50:J50"/>
  </mergeCells>
  <phoneticPr fontId="1"/>
  <printOptions horizontalCentered="1"/>
  <pageMargins left="0.6692913385826772" right="0" top="0.74803149606299213" bottom="0.74803149606299213" header="0.31496062992125984" footer="0.55118110236220474"/>
  <pageSetup paperSize="9" scale="98" firstPageNumber="1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0"/>
  <sheetViews>
    <sheetView zoomScaleNormal="100" zoomScaleSheetLayoutView="100" workbookViewId="0"/>
  </sheetViews>
  <sheetFormatPr defaultRowHeight="13.5" x14ac:dyDescent="0.15"/>
  <cols>
    <col min="1" max="1" width="7.125" customWidth="1"/>
    <col min="2" max="2" width="3.625" customWidth="1"/>
    <col min="3" max="3" width="3.375" customWidth="1"/>
    <col min="4" max="5" width="7.5" customWidth="1"/>
    <col min="6" max="6" width="3" customWidth="1"/>
    <col min="7" max="7" width="4" customWidth="1"/>
    <col min="8" max="8" width="6.5" customWidth="1"/>
    <col min="9" max="9" width="1.5" customWidth="1"/>
    <col min="10" max="10" width="7.5" customWidth="1"/>
    <col min="11" max="12" width="3.875" customWidth="1"/>
    <col min="13" max="13" width="7.125" customWidth="1"/>
    <col min="14" max="14" width="1.875" customWidth="1"/>
    <col min="15" max="15" width="5.875" customWidth="1"/>
    <col min="16" max="16" width="7.5" customWidth="1"/>
  </cols>
  <sheetData>
    <row r="1" spans="1:19" ht="15" customHeight="1" x14ac:dyDescent="0.15"/>
    <row r="2" spans="1:19" ht="16.5" customHeight="1" x14ac:dyDescent="0.15">
      <c r="A2" s="1"/>
    </row>
    <row r="3" spans="1:19" ht="16.5" customHeight="1" x14ac:dyDescent="0.15">
      <c r="A3" s="1"/>
    </row>
    <row r="4" spans="1:19" ht="16.5" customHeight="1" x14ac:dyDescent="0.15">
      <c r="A4" s="1"/>
    </row>
    <row r="5" spans="1:19" ht="16.5" customHeight="1" x14ac:dyDescent="0.15">
      <c r="A5" s="1"/>
    </row>
    <row r="6" spans="1:19" ht="16.5" customHeight="1" x14ac:dyDescent="0.15">
      <c r="A6" s="9"/>
    </row>
    <row r="7" spans="1:19" ht="16.5" customHeight="1" x14ac:dyDescent="0.15">
      <c r="A7" s="263" t="s">
        <v>182</v>
      </c>
      <c r="B7" s="263"/>
      <c r="C7" s="263"/>
      <c r="D7" s="263"/>
      <c r="E7" s="263"/>
      <c r="F7" s="263"/>
      <c r="G7" s="263"/>
      <c r="H7" s="264"/>
      <c r="I7" s="330" t="s">
        <v>183</v>
      </c>
      <c r="J7" s="330"/>
      <c r="K7" s="331"/>
      <c r="L7" s="330" t="s">
        <v>184</v>
      </c>
      <c r="M7" s="330"/>
      <c r="N7" s="331"/>
      <c r="O7" s="330" t="s">
        <v>185</v>
      </c>
      <c r="P7" s="330"/>
    </row>
    <row r="8" spans="1:19" ht="15.75" customHeight="1" x14ac:dyDescent="0.15">
      <c r="A8" s="350" t="s">
        <v>293</v>
      </c>
      <c r="B8" s="350"/>
      <c r="C8" s="350"/>
      <c r="D8" s="351"/>
      <c r="E8" s="352" t="s">
        <v>294</v>
      </c>
      <c r="F8" s="350"/>
      <c r="G8" s="350"/>
      <c r="H8" s="351"/>
      <c r="I8" s="276"/>
      <c r="J8" s="276"/>
      <c r="K8" s="279"/>
      <c r="L8" s="276"/>
      <c r="M8" s="276"/>
      <c r="N8" s="279"/>
      <c r="O8" s="276"/>
      <c r="P8" s="276"/>
    </row>
    <row r="9" spans="1:19" ht="15.75" customHeight="1" x14ac:dyDescent="0.15">
      <c r="A9" s="275" t="s">
        <v>170</v>
      </c>
      <c r="B9" s="286"/>
      <c r="C9" s="275" t="s">
        <v>171</v>
      </c>
      <c r="D9" s="286"/>
      <c r="E9" s="275" t="s">
        <v>173</v>
      </c>
      <c r="F9" s="286"/>
      <c r="G9" s="275" t="s">
        <v>174</v>
      </c>
      <c r="H9" s="286"/>
      <c r="I9" s="275"/>
      <c r="J9" s="275"/>
      <c r="K9" s="286"/>
      <c r="L9" s="275"/>
      <c r="M9" s="275"/>
      <c r="N9" s="286"/>
      <c r="O9" s="275"/>
      <c r="P9" s="275"/>
    </row>
    <row r="10" spans="1:19" ht="15.2" customHeight="1" x14ac:dyDescent="0.15">
      <c r="A10" s="349" t="s">
        <v>186</v>
      </c>
      <c r="B10" s="349"/>
      <c r="C10" s="349" t="s">
        <v>186</v>
      </c>
      <c r="D10" s="349"/>
      <c r="E10" s="349" t="s">
        <v>186</v>
      </c>
      <c r="F10" s="349"/>
      <c r="G10" s="349" t="s">
        <v>186</v>
      </c>
      <c r="H10" s="349"/>
      <c r="I10" s="249" t="s">
        <v>187</v>
      </c>
      <c r="J10" s="249"/>
      <c r="K10" s="249"/>
      <c r="L10" s="249" t="s">
        <v>187</v>
      </c>
      <c r="M10" s="249"/>
      <c r="N10" s="249"/>
      <c r="O10" s="249" t="s">
        <v>88</v>
      </c>
      <c r="P10" s="249"/>
    </row>
    <row r="11" spans="1:19" ht="15.2" customHeight="1" x14ac:dyDescent="0.15">
      <c r="A11" s="347">
        <v>9.4</v>
      </c>
      <c r="B11" s="347"/>
      <c r="C11" s="347">
        <v>8.1999999999999993</v>
      </c>
      <c r="D11" s="347"/>
      <c r="E11" s="348">
        <v>72.5</v>
      </c>
      <c r="F11" s="348"/>
      <c r="G11" s="348">
        <v>65.099999999999994</v>
      </c>
      <c r="H11" s="348"/>
      <c r="I11" s="249">
        <v>596</v>
      </c>
      <c r="J11" s="249"/>
      <c r="K11" s="249"/>
      <c r="L11" s="249">
        <v>195</v>
      </c>
      <c r="M11" s="249"/>
      <c r="N11" s="249"/>
      <c r="O11" s="249">
        <v>10</v>
      </c>
      <c r="P11" s="249"/>
    </row>
    <row r="12" spans="1:19" ht="15.2" customHeight="1" x14ac:dyDescent="0.15">
      <c r="A12" s="347">
        <v>8.6999999999999993</v>
      </c>
      <c r="B12" s="347"/>
      <c r="C12" s="347">
        <v>7.2</v>
      </c>
      <c r="D12" s="347"/>
      <c r="E12" s="348">
        <v>68.099999999999994</v>
      </c>
      <c r="F12" s="348"/>
      <c r="G12" s="348">
        <v>62</v>
      </c>
      <c r="H12" s="348"/>
      <c r="I12" s="249">
        <v>607</v>
      </c>
      <c r="J12" s="249"/>
      <c r="K12" s="249"/>
      <c r="L12" s="249">
        <v>195</v>
      </c>
      <c r="M12" s="249"/>
      <c r="N12" s="249"/>
      <c r="O12" s="249">
        <v>6</v>
      </c>
      <c r="P12" s="249"/>
      <c r="S12" s="96"/>
    </row>
    <row r="13" spans="1:19" ht="15.2" customHeight="1" x14ac:dyDescent="0.15">
      <c r="A13" s="347">
        <v>8.8000000000000007</v>
      </c>
      <c r="B13" s="347"/>
      <c r="C13" s="347">
        <v>8.3000000000000007</v>
      </c>
      <c r="D13" s="347"/>
      <c r="E13" s="348">
        <v>60.9</v>
      </c>
      <c r="F13" s="348"/>
      <c r="G13" s="348">
        <v>60.6</v>
      </c>
      <c r="H13" s="348"/>
      <c r="I13" s="249">
        <v>590</v>
      </c>
      <c r="J13" s="249"/>
      <c r="K13" s="249"/>
      <c r="L13" s="249">
        <v>208</v>
      </c>
      <c r="M13" s="249"/>
      <c r="N13" s="249"/>
      <c r="O13" s="249">
        <v>9</v>
      </c>
      <c r="P13" s="249"/>
    </row>
    <row r="14" spans="1:19" ht="15.2" customHeight="1" x14ac:dyDescent="0.15">
      <c r="A14" s="347">
        <v>8.6999999999999993</v>
      </c>
      <c r="B14" s="347"/>
      <c r="C14" s="347">
        <v>8.9</v>
      </c>
      <c r="D14" s="347"/>
      <c r="E14" s="348">
        <v>63</v>
      </c>
      <c r="F14" s="348"/>
      <c r="G14" s="348">
        <v>58.5</v>
      </c>
      <c r="H14" s="348"/>
      <c r="I14" s="249">
        <v>591</v>
      </c>
      <c r="J14" s="249"/>
      <c r="K14" s="249"/>
      <c r="L14" s="249">
        <v>184</v>
      </c>
      <c r="M14" s="249"/>
      <c r="N14" s="249"/>
      <c r="O14" s="249">
        <v>10</v>
      </c>
      <c r="P14" s="249"/>
    </row>
    <row r="15" spans="1:19" ht="15.2" customHeight="1" x14ac:dyDescent="0.15">
      <c r="A15" s="347">
        <v>8.1999999999999993</v>
      </c>
      <c r="B15" s="347"/>
      <c r="C15" s="347">
        <v>8.1999999999999993</v>
      </c>
      <c r="D15" s="347"/>
      <c r="E15" s="348">
        <v>61.8</v>
      </c>
      <c r="F15" s="348"/>
      <c r="G15" s="348">
        <v>56.1</v>
      </c>
      <c r="H15" s="348"/>
      <c r="I15" s="249">
        <v>549</v>
      </c>
      <c r="J15" s="249"/>
      <c r="K15" s="249"/>
      <c r="L15" s="249">
        <v>215</v>
      </c>
      <c r="M15" s="249"/>
      <c r="N15" s="249"/>
      <c r="O15" s="249">
        <v>11</v>
      </c>
      <c r="P15" s="249"/>
    </row>
    <row r="16" spans="1:19" ht="15.2" customHeight="1" x14ac:dyDescent="0.15">
      <c r="A16" s="347">
        <v>8.1</v>
      </c>
      <c r="B16" s="347"/>
      <c r="C16" s="347">
        <v>8.6999999999999993</v>
      </c>
      <c r="D16" s="347"/>
      <c r="E16" s="348">
        <v>61.1</v>
      </c>
      <c r="F16" s="348"/>
      <c r="G16" s="348">
        <v>56.5</v>
      </c>
      <c r="H16" s="348"/>
      <c r="I16" s="249">
        <v>530</v>
      </c>
      <c r="J16" s="249"/>
      <c r="K16" s="249"/>
      <c r="L16" s="249">
        <v>194</v>
      </c>
      <c r="M16" s="249"/>
      <c r="N16" s="249"/>
      <c r="O16" s="249">
        <v>6</v>
      </c>
      <c r="P16" s="249"/>
    </row>
    <row r="17" spans="1:17" ht="15.2" customHeight="1" x14ac:dyDescent="0.15">
      <c r="A17" s="347">
        <v>8</v>
      </c>
      <c r="B17" s="347"/>
      <c r="C17" s="347">
        <v>8.6</v>
      </c>
      <c r="D17" s="347"/>
      <c r="E17" s="348">
        <v>60.3</v>
      </c>
      <c r="F17" s="348"/>
      <c r="G17" s="348">
        <v>57.8</v>
      </c>
      <c r="H17" s="348"/>
      <c r="I17" s="249">
        <v>567</v>
      </c>
      <c r="J17" s="249"/>
      <c r="K17" s="249"/>
      <c r="L17" s="249">
        <v>174</v>
      </c>
      <c r="M17" s="249"/>
      <c r="N17" s="249"/>
      <c r="O17" s="249">
        <v>8</v>
      </c>
      <c r="P17" s="249"/>
    </row>
    <row r="18" spans="1:17" ht="15.2" customHeight="1" x14ac:dyDescent="0.15">
      <c r="A18" s="347">
        <v>8.1</v>
      </c>
      <c r="B18" s="347"/>
      <c r="C18" s="347">
        <v>9.1</v>
      </c>
      <c r="D18" s="347"/>
      <c r="E18" s="348">
        <v>57</v>
      </c>
      <c r="F18" s="348"/>
      <c r="G18" s="348">
        <v>55.1</v>
      </c>
      <c r="H18" s="348"/>
      <c r="I18" s="249">
        <v>472</v>
      </c>
      <c r="J18" s="249"/>
      <c r="K18" s="249"/>
      <c r="L18" s="249">
        <v>185</v>
      </c>
      <c r="M18" s="249"/>
      <c r="N18" s="249"/>
      <c r="O18" s="249">
        <v>15</v>
      </c>
      <c r="P18" s="249"/>
    </row>
    <row r="19" spans="1:17" ht="15.2" customHeight="1" x14ac:dyDescent="0.15">
      <c r="A19" s="347">
        <v>7.5</v>
      </c>
      <c r="B19" s="347"/>
      <c r="C19" s="347">
        <v>9.4</v>
      </c>
      <c r="D19" s="347"/>
      <c r="E19" s="348">
        <v>53.8</v>
      </c>
      <c r="F19" s="348"/>
      <c r="G19" s="348">
        <v>57</v>
      </c>
      <c r="H19" s="348"/>
      <c r="I19" s="249">
        <v>457</v>
      </c>
      <c r="J19" s="249"/>
      <c r="K19" s="249"/>
      <c r="L19" s="249">
        <v>174</v>
      </c>
      <c r="M19" s="249"/>
      <c r="N19" s="249"/>
      <c r="O19" s="249">
        <v>9</v>
      </c>
      <c r="P19" s="249"/>
    </row>
    <row r="20" spans="1:17" ht="15.2" customHeight="1" x14ac:dyDescent="0.15">
      <c r="A20" s="347">
        <v>7</v>
      </c>
      <c r="B20" s="347"/>
      <c r="C20" s="347">
        <v>9.5</v>
      </c>
      <c r="D20" s="347"/>
      <c r="E20" s="348">
        <v>53.4</v>
      </c>
      <c r="F20" s="348"/>
      <c r="G20" s="348">
        <v>54.4</v>
      </c>
      <c r="H20" s="348"/>
      <c r="I20" s="249">
        <v>474</v>
      </c>
      <c r="J20" s="249"/>
      <c r="K20" s="249"/>
      <c r="L20" s="249">
        <v>173</v>
      </c>
      <c r="M20" s="249"/>
      <c r="N20" s="249"/>
      <c r="O20" s="249">
        <v>10</v>
      </c>
      <c r="P20" s="249"/>
    </row>
    <row r="21" spans="1:17" ht="15.2" customHeight="1" x14ac:dyDescent="0.15">
      <c r="A21" s="347">
        <v>7.2</v>
      </c>
      <c r="B21" s="347"/>
      <c r="C21" s="347">
        <v>9.6</v>
      </c>
      <c r="D21" s="347"/>
      <c r="E21" s="348">
        <v>58</v>
      </c>
      <c r="F21" s="348"/>
      <c r="G21" s="348">
        <v>55</v>
      </c>
      <c r="H21" s="348"/>
      <c r="I21" s="249">
        <v>477</v>
      </c>
      <c r="J21" s="249"/>
      <c r="K21" s="249"/>
      <c r="L21" s="249">
        <v>158</v>
      </c>
      <c r="M21" s="249"/>
      <c r="N21" s="249"/>
      <c r="O21" s="249">
        <v>13</v>
      </c>
      <c r="P21" s="249"/>
    </row>
    <row r="22" spans="1:17" ht="15.2" customHeight="1" x14ac:dyDescent="0.15">
      <c r="A22" s="347">
        <v>6.2</v>
      </c>
      <c r="B22" s="347"/>
      <c r="C22" s="347">
        <v>9.6</v>
      </c>
      <c r="D22" s="347"/>
      <c r="E22" s="348">
        <v>52.1</v>
      </c>
      <c r="F22" s="348"/>
      <c r="G22" s="348">
        <v>52.1</v>
      </c>
      <c r="H22" s="348"/>
      <c r="I22" s="249">
        <v>413</v>
      </c>
      <c r="J22" s="249"/>
      <c r="K22" s="249"/>
      <c r="L22" s="249">
        <v>161</v>
      </c>
      <c r="M22" s="249"/>
      <c r="N22" s="249"/>
      <c r="O22" s="249">
        <v>6</v>
      </c>
      <c r="P22" s="249"/>
    </row>
    <row r="23" spans="1:17" ht="15.2" customHeight="1" x14ac:dyDescent="0.15">
      <c r="A23" s="345">
        <v>6.3</v>
      </c>
      <c r="B23" s="345"/>
      <c r="C23" s="345">
        <v>9.1999999999999993</v>
      </c>
      <c r="D23" s="345"/>
      <c r="E23" s="346">
        <v>54.2</v>
      </c>
      <c r="F23" s="346"/>
      <c r="G23" s="346">
        <v>51.9</v>
      </c>
      <c r="H23" s="346"/>
      <c r="I23" s="249">
        <v>425</v>
      </c>
      <c r="J23" s="249"/>
      <c r="K23" s="249"/>
      <c r="L23" s="249">
        <v>153</v>
      </c>
      <c r="M23" s="249"/>
      <c r="N23" s="249"/>
      <c r="O23" s="249">
        <v>6</v>
      </c>
      <c r="P23" s="249"/>
    </row>
    <row r="24" spans="1:17" ht="15.2" customHeight="1" x14ac:dyDescent="0.15">
      <c r="A24" s="250">
        <v>5.7</v>
      </c>
      <c r="B24" s="250"/>
      <c r="C24" s="345">
        <v>10.1</v>
      </c>
      <c r="D24" s="345"/>
      <c r="E24" s="346">
        <v>49.5</v>
      </c>
      <c r="F24" s="346"/>
      <c r="G24" s="346">
        <v>46.9</v>
      </c>
      <c r="H24" s="346"/>
      <c r="I24" s="249">
        <v>356</v>
      </c>
      <c r="J24" s="249"/>
      <c r="K24" s="249"/>
      <c r="L24" s="249">
        <v>140</v>
      </c>
      <c r="M24" s="249"/>
      <c r="N24" s="249"/>
      <c r="O24" s="249">
        <v>7</v>
      </c>
      <c r="P24" s="249"/>
    </row>
    <row r="25" spans="1:17" ht="15.2" customHeight="1" x14ac:dyDescent="0.15">
      <c r="A25" s="250">
        <v>5.0999999999999996</v>
      </c>
      <c r="B25" s="250"/>
      <c r="C25" s="345">
        <v>10.8</v>
      </c>
      <c r="D25" s="345"/>
      <c r="E25" s="346">
        <v>50.1</v>
      </c>
      <c r="F25" s="346"/>
      <c r="G25" s="346">
        <v>45.7</v>
      </c>
      <c r="H25" s="346"/>
      <c r="I25" s="249">
        <v>330</v>
      </c>
      <c r="J25" s="249"/>
      <c r="K25" s="249"/>
      <c r="L25" s="249">
        <v>124</v>
      </c>
      <c r="M25" s="249"/>
      <c r="N25" s="249"/>
      <c r="O25" s="249">
        <v>3</v>
      </c>
      <c r="P25" s="249"/>
    </row>
    <row r="26" spans="1:17" ht="15.2" customHeight="1" x14ac:dyDescent="0.15">
      <c r="A26" s="343">
        <v>5.8</v>
      </c>
      <c r="B26" s="343"/>
      <c r="C26" s="344">
        <v>11.9</v>
      </c>
      <c r="D26" s="344"/>
      <c r="E26" s="344">
        <v>52.5</v>
      </c>
      <c r="F26" s="344"/>
      <c r="G26" s="344">
        <v>48.9</v>
      </c>
      <c r="H26" s="344"/>
      <c r="I26" s="255">
        <v>322</v>
      </c>
      <c r="J26" s="255"/>
      <c r="K26" s="255"/>
      <c r="L26" s="255">
        <v>143</v>
      </c>
      <c r="M26" s="255"/>
      <c r="N26" s="255"/>
      <c r="O26" s="255">
        <v>6</v>
      </c>
      <c r="P26" s="255"/>
      <c r="Q26" s="70"/>
    </row>
    <row r="27" spans="1:17" ht="15.95" customHeight="1" x14ac:dyDescent="0.15">
      <c r="A27" s="17"/>
      <c r="I27" s="70"/>
      <c r="J27" s="70"/>
      <c r="K27" s="70"/>
      <c r="L27" s="70"/>
      <c r="M27" s="70"/>
      <c r="N27" s="70"/>
      <c r="O27" s="70"/>
    </row>
    <row r="28" spans="1:17" ht="15.95" customHeight="1" x14ac:dyDescent="0.15">
      <c r="A28" s="17"/>
    </row>
    <row r="29" spans="1:17" ht="15.95" customHeight="1" x14ac:dyDescent="0.15">
      <c r="A29" s="17"/>
    </row>
    <row r="30" spans="1:17" ht="15.95" customHeight="1" x14ac:dyDescent="0.15">
      <c r="A30" s="17"/>
    </row>
    <row r="31" spans="1:17" ht="15.95" customHeight="1" x14ac:dyDescent="0.15">
      <c r="A31" s="17"/>
    </row>
    <row r="32" spans="1:17" ht="15.95" customHeight="1" x14ac:dyDescent="0.15">
      <c r="A32" s="17"/>
    </row>
    <row r="33" spans="1:24" ht="15.95" customHeight="1" x14ac:dyDescent="0.15">
      <c r="A33" s="17"/>
    </row>
    <row r="34" spans="1:24" ht="15.75" customHeight="1" x14ac:dyDescent="0.15">
      <c r="A34" s="342" t="s">
        <v>294</v>
      </c>
      <c r="B34" s="342"/>
      <c r="C34" s="342"/>
      <c r="D34" s="342"/>
      <c r="E34" s="342"/>
      <c r="F34" s="342"/>
      <c r="G34" s="342"/>
      <c r="H34" s="342"/>
      <c r="I34" s="342"/>
      <c r="J34" s="342"/>
      <c r="K34" s="342"/>
      <c r="L34" s="342"/>
      <c r="M34" s="342"/>
      <c r="N34" s="342"/>
      <c r="O34" s="342"/>
      <c r="P34" s="342"/>
    </row>
    <row r="35" spans="1:24" ht="15.75" customHeight="1" x14ac:dyDescent="0.15">
      <c r="A35" s="263" t="s">
        <v>188</v>
      </c>
      <c r="B35" s="263"/>
      <c r="C35" s="264"/>
      <c r="D35" s="263" t="s">
        <v>189</v>
      </c>
      <c r="E35" s="263"/>
      <c r="F35" s="263"/>
      <c r="G35" s="264"/>
      <c r="H35" s="263" t="s">
        <v>175</v>
      </c>
      <c r="I35" s="263"/>
      <c r="J35" s="263"/>
      <c r="K35" s="263"/>
      <c r="L35" s="264"/>
      <c r="M35" s="275" t="s">
        <v>176</v>
      </c>
      <c r="N35" s="275"/>
      <c r="O35" s="275"/>
      <c r="P35" s="275"/>
      <c r="S35" s="70"/>
      <c r="T35" s="70"/>
      <c r="U35" s="70"/>
      <c r="V35" s="70"/>
      <c r="W35" s="70"/>
      <c r="X35" s="70"/>
    </row>
    <row r="36" spans="1:24" ht="15.75" customHeight="1" x14ac:dyDescent="0.15">
      <c r="A36" s="83" t="s">
        <v>85</v>
      </c>
      <c r="B36" s="263" t="s">
        <v>86</v>
      </c>
      <c r="C36" s="264"/>
      <c r="D36" s="83" t="s">
        <v>139</v>
      </c>
      <c r="E36" s="83" t="s">
        <v>85</v>
      </c>
      <c r="F36" s="263" t="s">
        <v>86</v>
      </c>
      <c r="G36" s="264"/>
      <c r="H36" s="263" t="s">
        <v>139</v>
      </c>
      <c r="I36" s="264"/>
      <c r="J36" s="83" t="s">
        <v>85</v>
      </c>
      <c r="K36" s="263" t="s">
        <v>86</v>
      </c>
      <c r="L36" s="264"/>
      <c r="M36" s="83" t="s">
        <v>139</v>
      </c>
      <c r="N36" s="263" t="s">
        <v>85</v>
      </c>
      <c r="O36" s="264"/>
      <c r="P36" s="85" t="s">
        <v>86</v>
      </c>
      <c r="S36" s="337"/>
      <c r="T36" s="337"/>
      <c r="U36" s="337"/>
      <c r="V36" s="337"/>
      <c r="W36" s="337"/>
      <c r="X36" s="337"/>
    </row>
    <row r="37" spans="1:24" ht="15" customHeight="1" x14ac:dyDescent="0.15">
      <c r="A37" s="81" t="s">
        <v>88</v>
      </c>
      <c r="B37" s="323" t="s">
        <v>88</v>
      </c>
      <c r="C37" s="323"/>
      <c r="D37" s="81" t="s">
        <v>88</v>
      </c>
      <c r="E37" s="81" t="s">
        <v>88</v>
      </c>
      <c r="F37" s="249" t="s">
        <v>88</v>
      </c>
      <c r="G37" s="249"/>
      <c r="H37" s="249" t="s">
        <v>88</v>
      </c>
      <c r="I37" s="249"/>
      <c r="J37" s="81" t="s">
        <v>88</v>
      </c>
      <c r="K37" s="249" t="s">
        <v>88</v>
      </c>
      <c r="L37" s="249"/>
      <c r="M37" s="81" t="s">
        <v>88</v>
      </c>
      <c r="N37" s="249" t="s">
        <v>88</v>
      </c>
      <c r="O37" s="249"/>
      <c r="P37" s="81" t="s">
        <v>88</v>
      </c>
      <c r="S37" s="70"/>
      <c r="T37" s="70"/>
      <c r="U37" s="70"/>
      <c r="V37" s="70"/>
      <c r="W37" s="70"/>
      <c r="X37" s="70"/>
    </row>
    <row r="38" spans="1:24" s="59" customFormat="1" ht="15" customHeight="1" x14ac:dyDescent="0.15">
      <c r="A38" s="224">
        <v>2490</v>
      </c>
      <c r="B38" s="340">
        <v>2513</v>
      </c>
      <c r="C38" s="340"/>
      <c r="D38" s="215">
        <v>4659</v>
      </c>
      <c r="E38" s="215">
        <v>2373</v>
      </c>
      <c r="F38" s="340">
        <v>2286</v>
      </c>
      <c r="G38" s="340"/>
      <c r="H38" s="341">
        <v>14</v>
      </c>
      <c r="I38" s="341"/>
      <c r="J38" s="223">
        <v>9</v>
      </c>
      <c r="K38" s="341">
        <v>5</v>
      </c>
      <c r="L38" s="341"/>
      <c r="M38" s="223">
        <v>358</v>
      </c>
      <c r="N38" s="341">
        <v>126</v>
      </c>
      <c r="O38" s="341"/>
      <c r="P38" s="223">
        <v>232</v>
      </c>
      <c r="S38" s="126"/>
      <c r="T38" s="126"/>
      <c r="U38" s="126"/>
      <c r="V38" s="126"/>
      <c r="W38" s="126"/>
      <c r="X38" s="126"/>
    </row>
    <row r="39" spans="1:24" ht="15" customHeight="1" x14ac:dyDescent="0.15">
      <c r="A39" s="215">
        <v>482</v>
      </c>
      <c r="B39" s="299">
        <v>338</v>
      </c>
      <c r="C39" s="299"/>
      <c r="D39" s="222">
        <v>433</v>
      </c>
      <c r="E39" s="215">
        <v>216</v>
      </c>
      <c r="F39" s="340">
        <v>217</v>
      </c>
      <c r="G39" s="340"/>
      <c r="H39" s="341">
        <v>1</v>
      </c>
      <c r="I39" s="341"/>
      <c r="J39" s="223">
        <v>0</v>
      </c>
      <c r="K39" s="341">
        <v>1</v>
      </c>
      <c r="L39" s="341"/>
      <c r="M39" s="223">
        <v>388</v>
      </c>
      <c r="N39" s="341">
        <v>266</v>
      </c>
      <c r="O39" s="341"/>
      <c r="P39" s="223">
        <v>122</v>
      </c>
      <c r="S39" s="70"/>
      <c r="T39" s="70"/>
      <c r="U39" s="70"/>
      <c r="V39" s="70"/>
      <c r="W39" s="70"/>
      <c r="X39" s="70"/>
    </row>
    <row r="40" spans="1:24" ht="15" customHeight="1" x14ac:dyDescent="0.15">
      <c r="A40" s="225">
        <v>200</v>
      </c>
      <c r="B40" s="299">
        <v>230</v>
      </c>
      <c r="C40" s="299"/>
      <c r="D40" s="222">
        <v>349</v>
      </c>
      <c r="E40" s="215">
        <v>161</v>
      </c>
      <c r="F40" s="340">
        <v>188</v>
      </c>
      <c r="G40" s="340"/>
      <c r="H40" s="341">
        <v>0</v>
      </c>
      <c r="I40" s="341"/>
      <c r="J40" s="223">
        <v>0</v>
      </c>
      <c r="K40" s="341">
        <v>0</v>
      </c>
      <c r="L40" s="341"/>
      <c r="M40" s="223">
        <v>81</v>
      </c>
      <c r="N40" s="341">
        <v>39</v>
      </c>
      <c r="O40" s="341"/>
      <c r="P40" s="223">
        <v>42</v>
      </c>
      <c r="S40" s="70"/>
      <c r="T40" s="70"/>
      <c r="U40" s="70"/>
      <c r="V40" s="70"/>
      <c r="W40" s="70"/>
      <c r="X40" s="70"/>
    </row>
    <row r="41" spans="1:24" ht="15" customHeight="1" x14ac:dyDescent="0.15">
      <c r="A41" s="225">
        <v>180</v>
      </c>
      <c r="B41" s="299">
        <v>219</v>
      </c>
      <c r="C41" s="299"/>
      <c r="D41" s="222">
        <v>336</v>
      </c>
      <c r="E41" s="215">
        <v>160</v>
      </c>
      <c r="F41" s="340">
        <v>176</v>
      </c>
      <c r="G41" s="340"/>
      <c r="H41" s="341">
        <v>5</v>
      </c>
      <c r="I41" s="341"/>
      <c r="J41" s="223">
        <v>3</v>
      </c>
      <c r="K41" s="341">
        <v>2</v>
      </c>
      <c r="L41" s="341"/>
      <c r="M41" s="223">
        <v>68</v>
      </c>
      <c r="N41" s="341">
        <v>23</v>
      </c>
      <c r="O41" s="341"/>
      <c r="P41" s="223">
        <v>45</v>
      </c>
      <c r="S41" s="70"/>
      <c r="T41" s="70"/>
      <c r="U41" s="70"/>
      <c r="V41" s="70"/>
      <c r="W41" s="70"/>
      <c r="X41" s="70"/>
    </row>
    <row r="42" spans="1:24" ht="15" customHeight="1" x14ac:dyDescent="0.15">
      <c r="A42" s="225">
        <v>169</v>
      </c>
      <c r="B42" s="299">
        <v>188</v>
      </c>
      <c r="C42" s="299"/>
      <c r="D42" s="222">
        <v>385</v>
      </c>
      <c r="E42" s="215">
        <v>182</v>
      </c>
      <c r="F42" s="340">
        <v>203</v>
      </c>
      <c r="G42" s="340"/>
      <c r="H42" s="341">
        <v>0</v>
      </c>
      <c r="I42" s="341"/>
      <c r="J42" s="223">
        <v>0</v>
      </c>
      <c r="K42" s="341">
        <v>0</v>
      </c>
      <c r="L42" s="341"/>
      <c r="M42" s="223">
        <v>-28</v>
      </c>
      <c r="N42" s="341">
        <v>-13</v>
      </c>
      <c r="O42" s="341"/>
      <c r="P42" s="223">
        <v>-15</v>
      </c>
      <c r="S42" s="70"/>
      <c r="T42" s="70"/>
      <c r="U42" s="70"/>
      <c r="V42" s="70"/>
      <c r="W42" s="70"/>
      <c r="X42" s="70"/>
    </row>
    <row r="43" spans="1:24" ht="15" customHeight="1" x14ac:dyDescent="0.15">
      <c r="A43" s="225">
        <v>196</v>
      </c>
      <c r="B43" s="299">
        <v>201</v>
      </c>
      <c r="C43" s="299"/>
      <c r="D43" s="222">
        <v>349</v>
      </c>
      <c r="E43" s="215">
        <v>168</v>
      </c>
      <c r="F43" s="340">
        <v>181</v>
      </c>
      <c r="G43" s="340"/>
      <c r="H43" s="341">
        <v>2</v>
      </c>
      <c r="I43" s="341"/>
      <c r="J43" s="223">
        <v>2</v>
      </c>
      <c r="K43" s="341">
        <v>0</v>
      </c>
      <c r="L43" s="341"/>
      <c r="M43" s="223">
        <v>50</v>
      </c>
      <c r="N43" s="341">
        <v>30</v>
      </c>
      <c r="O43" s="341"/>
      <c r="P43" s="223">
        <v>20</v>
      </c>
      <c r="S43" s="70"/>
      <c r="T43" s="70"/>
      <c r="U43" s="70"/>
      <c r="V43" s="70"/>
      <c r="W43" s="70"/>
      <c r="X43" s="70"/>
    </row>
    <row r="44" spans="1:24" ht="15" customHeight="1" x14ac:dyDescent="0.15">
      <c r="A44" s="225">
        <v>172</v>
      </c>
      <c r="B44" s="299">
        <v>193</v>
      </c>
      <c r="C44" s="299"/>
      <c r="D44" s="222">
        <v>448</v>
      </c>
      <c r="E44" s="215">
        <v>256</v>
      </c>
      <c r="F44" s="340">
        <v>192</v>
      </c>
      <c r="G44" s="340"/>
      <c r="H44" s="341">
        <v>1</v>
      </c>
      <c r="I44" s="341"/>
      <c r="J44" s="223">
        <v>1</v>
      </c>
      <c r="K44" s="341">
        <v>0</v>
      </c>
      <c r="L44" s="341"/>
      <c r="M44" s="223">
        <v>-82</v>
      </c>
      <c r="N44" s="341">
        <v>-83</v>
      </c>
      <c r="O44" s="341"/>
      <c r="P44" s="223">
        <v>1</v>
      </c>
      <c r="S44" s="70"/>
      <c r="T44" s="70"/>
      <c r="U44" s="70"/>
      <c r="V44" s="70"/>
      <c r="W44" s="70"/>
      <c r="X44" s="70"/>
    </row>
    <row r="45" spans="1:24" ht="15" customHeight="1" x14ac:dyDescent="0.15">
      <c r="A45" s="225">
        <v>241</v>
      </c>
      <c r="B45" s="299">
        <v>180</v>
      </c>
      <c r="C45" s="299"/>
      <c r="D45" s="222">
        <v>270</v>
      </c>
      <c r="E45" s="215">
        <v>126</v>
      </c>
      <c r="F45" s="340">
        <v>144</v>
      </c>
      <c r="G45" s="340"/>
      <c r="H45" s="341">
        <v>0</v>
      </c>
      <c r="I45" s="341"/>
      <c r="J45" s="223">
        <v>0</v>
      </c>
      <c r="K45" s="341">
        <v>0</v>
      </c>
      <c r="L45" s="341"/>
      <c r="M45" s="223">
        <v>151</v>
      </c>
      <c r="N45" s="341">
        <v>115</v>
      </c>
      <c r="O45" s="341"/>
      <c r="P45" s="223">
        <v>36</v>
      </c>
      <c r="S45" s="70"/>
      <c r="T45" s="70"/>
      <c r="U45" s="70"/>
      <c r="V45" s="70"/>
      <c r="W45" s="70"/>
      <c r="X45" s="70"/>
    </row>
    <row r="46" spans="1:24" ht="15" customHeight="1" x14ac:dyDescent="0.15">
      <c r="A46" s="225">
        <v>143</v>
      </c>
      <c r="B46" s="299">
        <v>135</v>
      </c>
      <c r="C46" s="299"/>
      <c r="D46" s="222">
        <v>294</v>
      </c>
      <c r="E46" s="215">
        <v>141</v>
      </c>
      <c r="F46" s="340">
        <v>153</v>
      </c>
      <c r="G46" s="340"/>
      <c r="H46" s="341">
        <v>4</v>
      </c>
      <c r="I46" s="341"/>
      <c r="J46" s="223">
        <v>3</v>
      </c>
      <c r="K46" s="341">
        <v>1</v>
      </c>
      <c r="L46" s="341"/>
      <c r="M46" s="223">
        <v>-12</v>
      </c>
      <c r="N46" s="341">
        <v>5</v>
      </c>
      <c r="O46" s="341"/>
      <c r="P46" s="223">
        <v>-17</v>
      </c>
      <c r="S46" s="70"/>
      <c r="T46" s="70"/>
      <c r="U46" s="70"/>
      <c r="V46" s="70"/>
      <c r="W46" s="70"/>
      <c r="X46" s="70"/>
    </row>
    <row r="47" spans="1:24" ht="15" customHeight="1" x14ac:dyDescent="0.15">
      <c r="A47" s="225">
        <v>144</v>
      </c>
      <c r="B47" s="299">
        <v>189</v>
      </c>
      <c r="C47" s="299"/>
      <c r="D47" s="222">
        <v>303</v>
      </c>
      <c r="E47" s="215">
        <v>142</v>
      </c>
      <c r="F47" s="340">
        <v>161</v>
      </c>
      <c r="G47" s="340"/>
      <c r="H47" s="341">
        <v>-6</v>
      </c>
      <c r="I47" s="341"/>
      <c r="J47" s="223">
        <v>-5</v>
      </c>
      <c r="K47" s="341">
        <v>-1</v>
      </c>
      <c r="L47" s="341"/>
      <c r="M47" s="223">
        <v>24</v>
      </c>
      <c r="N47" s="341">
        <v>-3</v>
      </c>
      <c r="O47" s="341"/>
      <c r="P47" s="223">
        <v>27</v>
      </c>
      <c r="S47" s="70"/>
      <c r="T47" s="70"/>
      <c r="U47" s="70"/>
      <c r="V47" s="70"/>
      <c r="W47" s="70"/>
      <c r="X47" s="70"/>
    </row>
    <row r="48" spans="1:24" ht="15" customHeight="1" x14ac:dyDescent="0.15">
      <c r="A48" s="225">
        <v>125</v>
      </c>
      <c r="B48" s="299">
        <v>130</v>
      </c>
      <c r="C48" s="299"/>
      <c r="D48" s="222">
        <v>329</v>
      </c>
      <c r="E48" s="215">
        <v>211</v>
      </c>
      <c r="F48" s="340">
        <v>118</v>
      </c>
      <c r="G48" s="340"/>
      <c r="H48" s="341">
        <v>3</v>
      </c>
      <c r="I48" s="341"/>
      <c r="J48" s="223">
        <v>1</v>
      </c>
      <c r="K48" s="341">
        <v>2</v>
      </c>
      <c r="L48" s="341"/>
      <c r="M48" s="223">
        <v>-71</v>
      </c>
      <c r="N48" s="341">
        <v>-85</v>
      </c>
      <c r="O48" s="341"/>
      <c r="P48" s="223">
        <v>14</v>
      </c>
      <c r="S48" s="70"/>
      <c r="T48" s="70"/>
      <c r="U48" s="70"/>
      <c r="V48" s="70"/>
      <c r="W48" s="70"/>
      <c r="X48" s="70"/>
    </row>
    <row r="49" spans="1:24" ht="15" customHeight="1" x14ac:dyDescent="0.15">
      <c r="A49" s="225">
        <v>138</v>
      </c>
      <c r="B49" s="299">
        <v>156</v>
      </c>
      <c r="C49" s="299"/>
      <c r="D49" s="222">
        <v>298</v>
      </c>
      <c r="E49" s="215">
        <v>153</v>
      </c>
      <c r="F49" s="340">
        <v>145</v>
      </c>
      <c r="G49" s="340"/>
      <c r="H49" s="341">
        <v>1</v>
      </c>
      <c r="I49" s="341"/>
      <c r="J49" s="223">
        <v>1</v>
      </c>
      <c r="K49" s="341">
        <v>0</v>
      </c>
      <c r="L49" s="341"/>
      <c r="M49" s="223">
        <v>-3</v>
      </c>
      <c r="N49" s="341">
        <v>-14</v>
      </c>
      <c r="O49" s="341"/>
      <c r="P49" s="223">
        <v>11</v>
      </c>
      <c r="S49" s="70"/>
      <c r="T49" s="70"/>
      <c r="U49" s="70"/>
      <c r="V49" s="70"/>
      <c r="W49" s="70"/>
      <c r="X49" s="70"/>
    </row>
    <row r="50" spans="1:24" ht="15" customHeight="1" x14ac:dyDescent="0.15">
      <c r="A50" s="226">
        <v>300</v>
      </c>
      <c r="B50" s="296">
        <v>354</v>
      </c>
      <c r="C50" s="296"/>
      <c r="D50" s="221">
        <v>865</v>
      </c>
      <c r="E50" s="221">
        <v>457</v>
      </c>
      <c r="F50" s="338">
        <v>408</v>
      </c>
      <c r="G50" s="338"/>
      <c r="H50" s="311">
        <v>3</v>
      </c>
      <c r="I50" s="311"/>
      <c r="J50" s="227">
        <v>3</v>
      </c>
      <c r="K50" s="311">
        <v>0</v>
      </c>
      <c r="L50" s="311"/>
      <c r="M50" s="220">
        <v>-208</v>
      </c>
      <c r="N50" s="297">
        <v>-154</v>
      </c>
      <c r="O50" s="339"/>
      <c r="P50" s="220">
        <v>-54</v>
      </c>
      <c r="S50" s="70"/>
      <c r="T50" s="70"/>
      <c r="U50" s="70"/>
      <c r="V50" s="70"/>
      <c r="W50" s="70"/>
      <c r="X50" s="70"/>
    </row>
  </sheetData>
  <mergeCells count="211">
    <mergeCell ref="A7:H7"/>
    <mergeCell ref="I7:K9"/>
    <mergeCell ref="L7:N9"/>
    <mergeCell ref="O7:P9"/>
    <mergeCell ref="A8:D8"/>
    <mergeCell ref="E8:H8"/>
    <mergeCell ref="A9:B9"/>
    <mergeCell ref="C9:D9"/>
    <mergeCell ref="E9:F9"/>
    <mergeCell ref="G9:H9"/>
    <mergeCell ref="O10:P10"/>
    <mergeCell ref="A11:B11"/>
    <mergeCell ref="C11:D11"/>
    <mergeCell ref="E11:F11"/>
    <mergeCell ref="G11:H11"/>
    <mergeCell ref="I11:K11"/>
    <mergeCell ref="L11:N11"/>
    <mergeCell ref="O11:P11"/>
    <mergeCell ref="A10:B10"/>
    <mergeCell ref="C10:D10"/>
    <mergeCell ref="E10:F10"/>
    <mergeCell ref="G10:H10"/>
    <mergeCell ref="I10:K10"/>
    <mergeCell ref="L10:N10"/>
    <mergeCell ref="O12:P12"/>
    <mergeCell ref="A13:B13"/>
    <mergeCell ref="C13:D13"/>
    <mergeCell ref="E13:F13"/>
    <mergeCell ref="G13:H13"/>
    <mergeCell ref="I13:K13"/>
    <mergeCell ref="L13:N13"/>
    <mergeCell ref="O13:P13"/>
    <mergeCell ref="A12:B12"/>
    <mergeCell ref="C12:D12"/>
    <mergeCell ref="E12:F12"/>
    <mergeCell ref="G12:H12"/>
    <mergeCell ref="I12:K12"/>
    <mergeCell ref="L12:N12"/>
    <mergeCell ref="O14:P14"/>
    <mergeCell ref="A15:B15"/>
    <mergeCell ref="C15:D15"/>
    <mergeCell ref="E15:F15"/>
    <mergeCell ref="G15:H15"/>
    <mergeCell ref="I15:K15"/>
    <mergeCell ref="L15:N15"/>
    <mergeCell ref="O15:P15"/>
    <mergeCell ref="A14:B14"/>
    <mergeCell ref="C14:D14"/>
    <mergeCell ref="E14:F14"/>
    <mergeCell ref="G14:H14"/>
    <mergeCell ref="I14:K14"/>
    <mergeCell ref="L14:N14"/>
    <mergeCell ref="O16:P16"/>
    <mergeCell ref="A17:B17"/>
    <mergeCell ref="C17:D17"/>
    <mergeCell ref="E17:F17"/>
    <mergeCell ref="G17:H17"/>
    <mergeCell ref="I17:K17"/>
    <mergeCell ref="L17:N17"/>
    <mergeCell ref="O17:P17"/>
    <mergeCell ref="A16:B16"/>
    <mergeCell ref="C16:D16"/>
    <mergeCell ref="E16:F16"/>
    <mergeCell ref="G16:H16"/>
    <mergeCell ref="I16:K16"/>
    <mergeCell ref="L16:N16"/>
    <mergeCell ref="O18:P18"/>
    <mergeCell ref="A19:B19"/>
    <mergeCell ref="C19:D19"/>
    <mergeCell ref="E19:F19"/>
    <mergeCell ref="G19:H19"/>
    <mergeCell ref="I19:K19"/>
    <mergeCell ref="L19:N19"/>
    <mergeCell ref="O19:P19"/>
    <mergeCell ref="A18:B18"/>
    <mergeCell ref="C18:D18"/>
    <mergeCell ref="E18:F18"/>
    <mergeCell ref="G18:H18"/>
    <mergeCell ref="I18:K18"/>
    <mergeCell ref="L18:N18"/>
    <mergeCell ref="O20:P20"/>
    <mergeCell ref="A21:B21"/>
    <mergeCell ref="C21:D21"/>
    <mergeCell ref="E21:F21"/>
    <mergeCell ref="G21:H21"/>
    <mergeCell ref="I21:K21"/>
    <mergeCell ref="L21:N21"/>
    <mergeCell ref="O21:P21"/>
    <mergeCell ref="A20:B20"/>
    <mergeCell ref="C20:D20"/>
    <mergeCell ref="E20:F20"/>
    <mergeCell ref="G20:H20"/>
    <mergeCell ref="I20:K20"/>
    <mergeCell ref="L20:N20"/>
    <mergeCell ref="O22:P22"/>
    <mergeCell ref="A23:B23"/>
    <mergeCell ref="C23:D23"/>
    <mergeCell ref="E23:F23"/>
    <mergeCell ref="G23:H23"/>
    <mergeCell ref="I23:K23"/>
    <mergeCell ref="L23:N23"/>
    <mergeCell ref="O23:P23"/>
    <mergeCell ref="A22:B22"/>
    <mergeCell ref="C22:D22"/>
    <mergeCell ref="E22:F22"/>
    <mergeCell ref="G22:H22"/>
    <mergeCell ref="I22:K22"/>
    <mergeCell ref="L22:N22"/>
    <mergeCell ref="O24:P24"/>
    <mergeCell ref="A25:B25"/>
    <mergeCell ref="C25:D25"/>
    <mergeCell ref="E25:F25"/>
    <mergeCell ref="G25:H25"/>
    <mergeCell ref="I25:K25"/>
    <mergeCell ref="L25:N25"/>
    <mergeCell ref="O25:P25"/>
    <mergeCell ref="A24:B24"/>
    <mergeCell ref="C24:D24"/>
    <mergeCell ref="E24:F24"/>
    <mergeCell ref="G24:H24"/>
    <mergeCell ref="I24:K24"/>
    <mergeCell ref="L24:N24"/>
    <mergeCell ref="O26:P26"/>
    <mergeCell ref="A34:P34"/>
    <mergeCell ref="A35:C35"/>
    <mergeCell ref="D35:G35"/>
    <mergeCell ref="H35:L35"/>
    <mergeCell ref="M35:P35"/>
    <mergeCell ref="A26:B26"/>
    <mergeCell ref="C26:D26"/>
    <mergeCell ref="E26:F26"/>
    <mergeCell ref="G26:H26"/>
    <mergeCell ref="I26:K26"/>
    <mergeCell ref="L26:N26"/>
    <mergeCell ref="B36:C36"/>
    <mergeCell ref="F36:G36"/>
    <mergeCell ref="H36:I36"/>
    <mergeCell ref="K36:L36"/>
    <mergeCell ref="N36:O36"/>
    <mergeCell ref="B37:C37"/>
    <mergeCell ref="F37:G37"/>
    <mergeCell ref="H37:I37"/>
    <mergeCell ref="K37:L37"/>
    <mergeCell ref="N37:O37"/>
    <mergeCell ref="B38:C38"/>
    <mergeCell ref="F38:G38"/>
    <mergeCell ref="H38:I38"/>
    <mergeCell ref="K38:L38"/>
    <mergeCell ref="N38:O38"/>
    <mergeCell ref="B39:C39"/>
    <mergeCell ref="F39:G39"/>
    <mergeCell ref="H39:I39"/>
    <mergeCell ref="K39:L39"/>
    <mergeCell ref="N39:O39"/>
    <mergeCell ref="B40:C40"/>
    <mergeCell ref="F40:G40"/>
    <mergeCell ref="H40:I40"/>
    <mergeCell ref="K40:L40"/>
    <mergeCell ref="N40:O40"/>
    <mergeCell ref="B41:C41"/>
    <mergeCell ref="F41:G41"/>
    <mergeCell ref="H41:I41"/>
    <mergeCell ref="K41:L41"/>
    <mergeCell ref="N41:O41"/>
    <mergeCell ref="B42:C42"/>
    <mergeCell ref="F42:G42"/>
    <mergeCell ref="H42:I42"/>
    <mergeCell ref="K42:L42"/>
    <mergeCell ref="N42:O42"/>
    <mergeCell ref="B43:C43"/>
    <mergeCell ref="F43:G43"/>
    <mergeCell ref="H43:I43"/>
    <mergeCell ref="K43:L43"/>
    <mergeCell ref="N43:O43"/>
    <mergeCell ref="H47:I47"/>
    <mergeCell ref="K47:L47"/>
    <mergeCell ref="N47:O47"/>
    <mergeCell ref="B44:C44"/>
    <mergeCell ref="F44:G44"/>
    <mergeCell ref="H44:I44"/>
    <mergeCell ref="K44:L44"/>
    <mergeCell ref="N44:O44"/>
    <mergeCell ref="B45:C45"/>
    <mergeCell ref="F45:G45"/>
    <mergeCell ref="H45:I45"/>
    <mergeCell ref="K45:L45"/>
    <mergeCell ref="N45:O45"/>
    <mergeCell ref="S36:U36"/>
    <mergeCell ref="V36:X36"/>
    <mergeCell ref="B50:C50"/>
    <mergeCell ref="F50:G50"/>
    <mergeCell ref="H50:I50"/>
    <mergeCell ref="K50:L50"/>
    <mergeCell ref="N50:O50"/>
    <mergeCell ref="B48:C48"/>
    <mergeCell ref="F48:G48"/>
    <mergeCell ref="H48:I48"/>
    <mergeCell ref="K48:L48"/>
    <mergeCell ref="N48:O48"/>
    <mergeCell ref="B49:C49"/>
    <mergeCell ref="F49:G49"/>
    <mergeCell ref="H49:I49"/>
    <mergeCell ref="K49:L49"/>
    <mergeCell ref="N49:O49"/>
    <mergeCell ref="B46:C46"/>
    <mergeCell ref="F46:G46"/>
    <mergeCell ref="H46:I46"/>
    <mergeCell ref="K46:L46"/>
    <mergeCell ref="N46:O46"/>
    <mergeCell ref="B47:C47"/>
    <mergeCell ref="F47:G47"/>
  </mergeCells>
  <phoneticPr fontId="1"/>
  <printOptions horizontalCentered="1"/>
  <pageMargins left="0.70866141732283472" right="0.70866141732283472" top="0.74803149606299213" bottom="0.74803149606299213" header="0.31496062992125984" footer="0.51181102362204722"/>
  <pageSetup paperSize="9" firstPageNumber="1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zoomScaleSheetLayoutView="100" workbookViewId="0"/>
  </sheetViews>
  <sheetFormatPr defaultColWidth="9" defaultRowHeight="12.75" x14ac:dyDescent="0.15"/>
  <cols>
    <col min="1" max="1" width="12.5" style="1" customWidth="1"/>
    <col min="2" max="2" width="0.5" style="1" customWidth="1"/>
    <col min="3" max="5" width="8" style="1" customWidth="1"/>
    <col min="6" max="6" width="0.5" style="1" customWidth="1"/>
    <col min="7" max="7" width="12.5" style="1" customWidth="1"/>
    <col min="8" max="8" width="0.5" style="1" customWidth="1"/>
    <col min="9" max="11" width="8" style="1" customWidth="1"/>
    <col min="12" max="16384" width="9" style="1"/>
  </cols>
  <sheetData>
    <row r="1" spans="1:12" ht="15" customHeight="1" x14ac:dyDescent="0.15"/>
    <row r="2" spans="1:12" ht="17.100000000000001" customHeight="1" x14ac:dyDescent="0.15">
      <c r="A2" s="1" t="s">
        <v>0</v>
      </c>
    </row>
    <row r="3" spans="1:12" ht="17.100000000000001" customHeight="1" x14ac:dyDescent="0.15">
      <c r="A3" s="2" t="s">
        <v>346</v>
      </c>
      <c r="B3" s="2"/>
      <c r="C3" s="2"/>
      <c r="D3" s="2"/>
      <c r="E3" s="2"/>
      <c r="F3" s="2"/>
      <c r="G3" s="2"/>
      <c r="H3" s="2"/>
      <c r="I3" s="2"/>
      <c r="J3" s="2"/>
      <c r="K3" s="7"/>
    </row>
    <row r="4" spans="1:12" ht="15.75" customHeight="1" x14ac:dyDescent="0.15">
      <c r="A4" s="353" t="s">
        <v>1</v>
      </c>
      <c r="B4" s="354"/>
      <c r="C4" s="8" t="s">
        <v>324</v>
      </c>
      <c r="D4" s="8" t="s">
        <v>365</v>
      </c>
      <c r="E4" s="179" t="s">
        <v>366</v>
      </c>
      <c r="F4" s="355" t="s">
        <v>1</v>
      </c>
      <c r="G4" s="353"/>
      <c r="H4" s="354"/>
      <c r="I4" s="179" t="s">
        <v>324</v>
      </c>
      <c r="J4" s="179" t="s">
        <v>365</v>
      </c>
      <c r="K4" s="205" t="s">
        <v>366</v>
      </c>
    </row>
    <row r="5" spans="1:12" ht="16.7" customHeight="1" x14ac:dyDescent="0.15">
      <c r="A5" s="10" t="s">
        <v>11</v>
      </c>
      <c r="B5" s="3"/>
      <c r="C5" s="102">
        <v>4673</v>
      </c>
      <c r="D5" s="184">
        <v>4615</v>
      </c>
      <c r="E5" s="231">
        <v>5146</v>
      </c>
      <c r="F5" s="143"/>
      <c r="G5" s="159" t="s">
        <v>45</v>
      </c>
      <c r="H5" s="5"/>
      <c r="I5" s="1">
        <v>56</v>
      </c>
      <c r="J5" s="183">
        <v>48</v>
      </c>
      <c r="K5" s="222">
        <v>67</v>
      </c>
      <c r="L5" s="181"/>
    </row>
    <row r="6" spans="1:12" ht="16.7" customHeight="1" x14ac:dyDescent="0.15">
      <c r="A6" s="11"/>
      <c r="B6" s="5"/>
      <c r="D6" s="153"/>
      <c r="E6" s="232"/>
      <c r="F6" s="142"/>
      <c r="G6" s="11" t="s">
        <v>46</v>
      </c>
      <c r="H6" s="5"/>
      <c r="I6" s="1">
        <v>10</v>
      </c>
      <c r="J6" s="153">
        <v>14</v>
      </c>
      <c r="K6" s="222">
        <v>7</v>
      </c>
    </row>
    <row r="7" spans="1:12" ht="16.7" customHeight="1" x14ac:dyDescent="0.15">
      <c r="A7" s="11" t="s">
        <v>12</v>
      </c>
      <c r="B7" s="5"/>
      <c r="C7" s="1">
        <v>24</v>
      </c>
      <c r="D7" s="153">
        <v>20</v>
      </c>
      <c r="E7" s="232">
        <v>27</v>
      </c>
      <c r="F7" s="142"/>
      <c r="G7" s="11"/>
      <c r="H7" s="5"/>
      <c r="J7" s="153"/>
      <c r="K7" s="222"/>
    </row>
    <row r="8" spans="1:12" ht="16.7" customHeight="1" x14ac:dyDescent="0.15">
      <c r="A8" s="11" t="s">
        <v>15</v>
      </c>
      <c r="B8" s="5"/>
      <c r="C8" s="4" t="s">
        <v>272</v>
      </c>
      <c r="D8" s="153">
        <v>5</v>
      </c>
      <c r="E8" s="233" t="s">
        <v>272</v>
      </c>
      <c r="F8" s="142"/>
      <c r="G8" s="11" t="s">
        <v>47</v>
      </c>
      <c r="H8" s="5"/>
      <c r="I8" s="1">
        <v>13</v>
      </c>
      <c r="J8" s="153">
        <v>13</v>
      </c>
      <c r="K8" s="222">
        <v>20</v>
      </c>
    </row>
    <row r="9" spans="1:12" ht="16.7" customHeight="1" x14ac:dyDescent="0.15">
      <c r="A9" s="11" t="s">
        <v>16</v>
      </c>
      <c r="B9" s="5"/>
      <c r="C9" s="1">
        <v>2</v>
      </c>
      <c r="D9" s="153">
        <v>1</v>
      </c>
      <c r="E9" s="233" t="s">
        <v>272</v>
      </c>
      <c r="F9" s="142"/>
      <c r="G9" s="11" t="s">
        <v>48</v>
      </c>
      <c r="H9" s="5"/>
      <c r="I9" s="1">
        <v>41</v>
      </c>
      <c r="J9" s="153">
        <v>40</v>
      </c>
      <c r="K9" s="222">
        <v>23</v>
      </c>
    </row>
    <row r="10" spans="1:12" ht="16.7" customHeight="1" x14ac:dyDescent="0.15">
      <c r="A10" s="11" t="s">
        <v>13</v>
      </c>
      <c r="B10" s="5"/>
      <c r="C10" s="1">
        <v>14</v>
      </c>
      <c r="D10" s="153">
        <v>6</v>
      </c>
      <c r="E10" s="232">
        <v>9</v>
      </c>
      <c r="F10" s="142"/>
      <c r="G10" s="11" t="s">
        <v>49</v>
      </c>
      <c r="H10" s="5"/>
      <c r="I10" s="1">
        <v>31</v>
      </c>
      <c r="J10" s="153">
        <v>32</v>
      </c>
      <c r="K10" s="222">
        <v>33</v>
      </c>
    </row>
    <row r="11" spans="1:12" ht="16.7" customHeight="1" x14ac:dyDescent="0.15">
      <c r="A11" s="11" t="s">
        <v>14</v>
      </c>
      <c r="B11" s="5"/>
      <c r="C11" s="4" t="s">
        <v>272</v>
      </c>
      <c r="D11" s="153">
        <v>1</v>
      </c>
      <c r="E11" s="232">
        <v>4</v>
      </c>
      <c r="F11" s="142"/>
      <c r="G11" s="11" t="s">
        <v>50</v>
      </c>
      <c r="H11" s="5"/>
      <c r="I11" s="1">
        <v>13</v>
      </c>
      <c r="J11" s="153">
        <v>13</v>
      </c>
      <c r="K11" s="222">
        <v>13</v>
      </c>
    </row>
    <row r="12" spans="1:12" ht="16.7" customHeight="1" x14ac:dyDescent="0.15">
      <c r="A12" s="11"/>
      <c r="B12" s="5"/>
      <c r="D12" s="153"/>
      <c r="E12" s="232"/>
      <c r="F12" s="142"/>
      <c r="G12" s="11" t="s">
        <v>51</v>
      </c>
      <c r="H12" s="5"/>
      <c r="I12" s="1">
        <v>55</v>
      </c>
      <c r="J12" s="153">
        <v>44</v>
      </c>
      <c r="K12" s="222">
        <v>73</v>
      </c>
    </row>
    <row r="13" spans="1:12" ht="16.7" customHeight="1" x14ac:dyDescent="0.15">
      <c r="A13" s="11" t="s">
        <v>17</v>
      </c>
      <c r="B13" s="5"/>
      <c r="C13" s="1">
        <v>1</v>
      </c>
      <c r="D13" s="153">
        <v>3</v>
      </c>
      <c r="E13" s="233" t="s">
        <v>272</v>
      </c>
      <c r="F13" s="142"/>
      <c r="G13" s="11"/>
      <c r="H13" s="5"/>
      <c r="J13" s="153"/>
      <c r="K13" s="222"/>
    </row>
    <row r="14" spans="1:12" ht="16.7" customHeight="1" x14ac:dyDescent="0.15">
      <c r="A14" s="11" t="s">
        <v>18</v>
      </c>
      <c r="B14" s="5"/>
      <c r="C14" s="1">
        <v>5</v>
      </c>
      <c r="D14" s="153">
        <v>5</v>
      </c>
      <c r="E14" s="232">
        <v>5</v>
      </c>
      <c r="F14" s="142"/>
      <c r="G14" s="11" t="s">
        <v>52</v>
      </c>
      <c r="H14" s="5"/>
      <c r="I14" s="1">
        <v>5</v>
      </c>
      <c r="J14" s="153">
        <v>2</v>
      </c>
      <c r="K14" s="222">
        <v>1</v>
      </c>
    </row>
    <row r="15" spans="1:12" ht="16.7" customHeight="1" x14ac:dyDescent="0.15">
      <c r="A15" s="11" t="s">
        <v>19</v>
      </c>
      <c r="B15" s="5"/>
      <c r="C15" s="1">
        <v>5</v>
      </c>
      <c r="D15" s="153">
        <v>14</v>
      </c>
      <c r="E15" s="232">
        <v>10</v>
      </c>
      <c r="F15" s="142"/>
      <c r="G15" s="11" t="s">
        <v>53</v>
      </c>
      <c r="H15" s="5"/>
      <c r="I15" s="1">
        <v>5</v>
      </c>
      <c r="J15" s="153">
        <v>11</v>
      </c>
      <c r="K15" s="222">
        <v>10</v>
      </c>
    </row>
    <row r="16" spans="1:12" ht="16.7" customHeight="1" x14ac:dyDescent="0.15">
      <c r="A16" s="11" t="s">
        <v>20</v>
      </c>
      <c r="B16" s="5"/>
      <c r="C16" s="1">
        <v>3</v>
      </c>
      <c r="D16" s="153">
        <v>1</v>
      </c>
      <c r="E16" s="232">
        <v>1</v>
      </c>
      <c r="F16" s="142"/>
      <c r="G16" s="11" t="s">
        <v>54</v>
      </c>
      <c r="H16" s="5"/>
      <c r="I16" s="1">
        <v>9</v>
      </c>
      <c r="J16" s="153">
        <v>12</v>
      </c>
      <c r="K16" s="222">
        <v>5</v>
      </c>
    </row>
    <row r="17" spans="1:11" ht="16.7" customHeight="1" x14ac:dyDescent="0.15">
      <c r="A17" s="11" t="s">
        <v>21</v>
      </c>
      <c r="B17" s="5"/>
      <c r="C17" s="1">
        <v>3</v>
      </c>
      <c r="D17" s="153">
        <v>8</v>
      </c>
      <c r="E17" s="232">
        <v>4</v>
      </c>
      <c r="F17" s="142"/>
      <c r="G17" s="11" t="s">
        <v>55</v>
      </c>
      <c r="H17" s="5"/>
      <c r="I17" s="1">
        <v>11</v>
      </c>
      <c r="J17" s="153">
        <v>10</v>
      </c>
      <c r="K17" s="222">
        <v>5</v>
      </c>
    </row>
    <row r="18" spans="1:11" ht="16.7" customHeight="1" x14ac:dyDescent="0.15">
      <c r="A18" s="11"/>
      <c r="B18" s="5"/>
      <c r="D18" s="153"/>
      <c r="E18" s="232"/>
      <c r="F18" s="142"/>
      <c r="G18" s="11" t="s">
        <v>56</v>
      </c>
      <c r="H18" s="5"/>
      <c r="I18" s="1">
        <v>9</v>
      </c>
      <c r="J18" s="153">
        <v>13</v>
      </c>
      <c r="K18" s="222">
        <v>5</v>
      </c>
    </row>
    <row r="19" spans="1:11" ht="16.7" customHeight="1" x14ac:dyDescent="0.15">
      <c r="A19" s="11" t="s">
        <v>22</v>
      </c>
      <c r="B19" s="5"/>
      <c r="C19" s="1">
        <v>30</v>
      </c>
      <c r="D19" s="153">
        <v>29</v>
      </c>
      <c r="E19" s="232">
        <v>38</v>
      </c>
      <c r="F19" s="142"/>
      <c r="G19" s="11"/>
      <c r="H19" s="5"/>
      <c r="J19" s="153"/>
      <c r="K19" s="222"/>
    </row>
    <row r="20" spans="1:11" ht="16.7" customHeight="1" x14ac:dyDescent="0.15">
      <c r="A20" s="11" t="s">
        <v>23</v>
      </c>
      <c r="B20" s="5"/>
      <c r="C20" s="1">
        <v>55</v>
      </c>
      <c r="D20" s="153">
        <v>33</v>
      </c>
      <c r="E20" s="232">
        <v>71</v>
      </c>
      <c r="F20" s="142"/>
      <c r="G20" s="11" t="s">
        <v>57</v>
      </c>
      <c r="H20" s="5"/>
      <c r="I20" s="1">
        <v>2</v>
      </c>
      <c r="J20" s="153">
        <v>7</v>
      </c>
      <c r="K20" s="222">
        <v>11</v>
      </c>
    </row>
    <row r="21" spans="1:11" ht="16.7" customHeight="1" x14ac:dyDescent="0.15">
      <c r="A21" s="11" t="s">
        <v>24</v>
      </c>
      <c r="B21" s="5"/>
      <c r="C21" s="1">
        <v>326</v>
      </c>
      <c r="D21" s="153">
        <v>324</v>
      </c>
      <c r="E21" s="232">
        <v>363</v>
      </c>
      <c r="F21" s="142"/>
      <c r="G21" s="11" t="s">
        <v>58</v>
      </c>
      <c r="H21" s="5"/>
      <c r="I21" s="1">
        <v>10</v>
      </c>
      <c r="J21" s="153">
        <v>12</v>
      </c>
      <c r="K21" s="222">
        <v>14</v>
      </c>
    </row>
    <row r="22" spans="1:11" ht="16.7" customHeight="1" x14ac:dyDescent="0.15">
      <c r="A22" s="11" t="s">
        <v>25</v>
      </c>
      <c r="B22" s="5"/>
      <c r="C22" s="1">
        <v>89</v>
      </c>
      <c r="D22" s="153">
        <v>81</v>
      </c>
      <c r="E22" s="232">
        <v>130</v>
      </c>
      <c r="F22" s="142"/>
      <c r="G22" s="11" t="s">
        <v>74</v>
      </c>
      <c r="H22" s="5"/>
      <c r="I22" s="1">
        <v>340</v>
      </c>
      <c r="J22" s="153">
        <v>223</v>
      </c>
      <c r="K22" s="222">
        <v>635</v>
      </c>
    </row>
    <row r="23" spans="1:11" ht="16.7" customHeight="1" x14ac:dyDescent="0.15">
      <c r="A23" s="11" t="s">
        <v>26</v>
      </c>
      <c r="B23" s="5"/>
      <c r="C23" s="1">
        <v>8</v>
      </c>
      <c r="D23" s="153">
        <v>4</v>
      </c>
      <c r="E23" s="232">
        <v>9</v>
      </c>
      <c r="F23" s="142"/>
      <c r="G23" s="15" t="s">
        <v>2</v>
      </c>
      <c r="H23" s="13"/>
      <c r="I23" s="4" t="s">
        <v>272</v>
      </c>
      <c r="J23" s="142" t="s">
        <v>272</v>
      </c>
      <c r="K23" s="228" t="s">
        <v>272</v>
      </c>
    </row>
    <row r="24" spans="1:11" ht="16.7" customHeight="1" x14ac:dyDescent="0.15">
      <c r="A24" s="11"/>
      <c r="B24" s="5"/>
      <c r="D24" s="153"/>
      <c r="E24" s="232"/>
      <c r="F24" s="142"/>
      <c r="G24" s="11" t="s">
        <v>59</v>
      </c>
      <c r="H24" s="14"/>
      <c r="J24" s="153"/>
      <c r="K24" s="222"/>
    </row>
    <row r="25" spans="1:11" ht="16.7" customHeight="1" x14ac:dyDescent="0.15">
      <c r="A25" s="11" t="s">
        <v>27</v>
      </c>
      <c r="B25" s="5"/>
      <c r="C25" s="1">
        <v>8</v>
      </c>
      <c r="D25" s="153">
        <v>13</v>
      </c>
      <c r="E25" s="232">
        <v>16</v>
      </c>
      <c r="F25" s="142"/>
      <c r="G25" s="11" t="s">
        <v>60</v>
      </c>
      <c r="H25" s="5"/>
      <c r="I25" s="1">
        <v>20</v>
      </c>
      <c r="J25" s="153">
        <v>10</v>
      </c>
      <c r="K25" s="222">
        <v>19</v>
      </c>
    </row>
    <row r="26" spans="1:11" ht="16.7" customHeight="1" x14ac:dyDescent="0.15">
      <c r="A26" s="11" t="s">
        <v>28</v>
      </c>
      <c r="B26" s="5"/>
      <c r="C26" s="1">
        <v>17</v>
      </c>
      <c r="D26" s="153">
        <v>13</v>
      </c>
      <c r="E26" s="232">
        <v>18</v>
      </c>
      <c r="F26" s="142"/>
      <c r="G26" s="11" t="s">
        <v>61</v>
      </c>
      <c r="H26" s="5"/>
      <c r="I26" s="1">
        <v>7</v>
      </c>
      <c r="J26" s="153">
        <v>2</v>
      </c>
      <c r="K26" s="222">
        <v>6</v>
      </c>
    </row>
    <row r="27" spans="1:11" ht="16.7" customHeight="1" x14ac:dyDescent="0.15">
      <c r="A27" s="11" t="s">
        <v>29</v>
      </c>
      <c r="B27" s="5"/>
      <c r="C27" s="1">
        <v>13</v>
      </c>
      <c r="D27" s="153">
        <v>9</v>
      </c>
      <c r="E27" s="232">
        <v>13</v>
      </c>
      <c r="F27" s="142"/>
      <c r="G27" s="11" t="s">
        <v>3</v>
      </c>
      <c r="H27" s="14"/>
      <c r="I27" s="1">
        <v>16</v>
      </c>
      <c r="J27" s="153">
        <v>9</v>
      </c>
      <c r="K27" s="222">
        <v>12</v>
      </c>
    </row>
    <row r="28" spans="1:11" ht="16.7" customHeight="1" x14ac:dyDescent="0.15">
      <c r="A28" s="11" t="s">
        <v>30</v>
      </c>
      <c r="B28" s="5"/>
      <c r="C28" s="1">
        <v>4</v>
      </c>
      <c r="D28" s="153">
        <v>4</v>
      </c>
      <c r="E28" s="232">
        <v>2</v>
      </c>
      <c r="F28" s="142"/>
      <c r="G28" s="11" t="s">
        <v>62</v>
      </c>
      <c r="H28" s="5"/>
      <c r="I28" s="1">
        <v>9</v>
      </c>
      <c r="J28" s="153">
        <v>11</v>
      </c>
      <c r="K28" s="222">
        <v>9</v>
      </c>
    </row>
    <row r="29" spans="1:11" ht="16.7" customHeight="1" x14ac:dyDescent="0.15">
      <c r="A29" s="11" t="s">
        <v>31</v>
      </c>
      <c r="B29" s="5"/>
      <c r="C29" s="1">
        <v>7</v>
      </c>
      <c r="D29" s="153">
        <v>3</v>
      </c>
      <c r="E29" s="232">
        <v>10</v>
      </c>
      <c r="F29" s="142"/>
      <c r="G29" s="11" t="s">
        <v>63</v>
      </c>
      <c r="H29" s="13"/>
      <c r="I29" s="1">
        <v>277</v>
      </c>
      <c r="J29" s="153">
        <v>274</v>
      </c>
      <c r="K29" s="222">
        <v>322</v>
      </c>
    </row>
    <row r="30" spans="1:11" ht="16.7" customHeight="1" x14ac:dyDescent="0.15">
      <c r="A30" s="11"/>
      <c r="B30" s="5"/>
      <c r="D30" s="153"/>
      <c r="E30" s="232"/>
      <c r="F30" s="142"/>
      <c r="G30" s="11" t="s">
        <v>64</v>
      </c>
      <c r="H30" s="5"/>
      <c r="I30" s="1">
        <v>49</v>
      </c>
      <c r="J30" s="153">
        <v>43</v>
      </c>
      <c r="K30" s="222">
        <v>65</v>
      </c>
    </row>
    <row r="31" spans="1:11" ht="16.7" customHeight="1" x14ac:dyDescent="0.15">
      <c r="A31" s="11" t="s">
        <v>32</v>
      </c>
      <c r="B31" s="5"/>
      <c r="C31" s="1">
        <v>10</v>
      </c>
      <c r="D31" s="153">
        <v>9</v>
      </c>
      <c r="E31" s="232">
        <v>8</v>
      </c>
      <c r="F31" s="142"/>
      <c r="G31" s="11" t="s">
        <v>65</v>
      </c>
      <c r="H31" s="5"/>
      <c r="I31" s="1">
        <v>27</v>
      </c>
      <c r="J31" s="153">
        <v>27</v>
      </c>
      <c r="K31" s="222">
        <v>25</v>
      </c>
    </row>
    <row r="32" spans="1:11" ht="16.7" customHeight="1" x14ac:dyDescent="0.15">
      <c r="A32" s="11" t="s">
        <v>33</v>
      </c>
      <c r="B32" s="5"/>
      <c r="C32" s="1">
        <v>27</v>
      </c>
      <c r="D32" s="153">
        <v>14</v>
      </c>
      <c r="E32" s="232">
        <v>22</v>
      </c>
      <c r="F32" s="142"/>
      <c r="G32" s="11" t="s">
        <v>4</v>
      </c>
      <c r="H32" s="5"/>
      <c r="I32" s="1">
        <v>3</v>
      </c>
      <c r="J32" s="153">
        <v>2</v>
      </c>
      <c r="K32" s="222">
        <v>3</v>
      </c>
    </row>
    <row r="33" spans="1:11" ht="16.7" customHeight="1" x14ac:dyDescent="0.15">
      <c r="A33" s="11" t="s">
        <v>34</v>
      </c>
      <c r="B33" s="5"/>
      <c r="C33" s="1">
        <v>77</v>
      </c>
      <c r="D33" s="153">
        <v>109</v>
      </c>
      <c r="E33" s="232">
        <v>60</v>
      </c>
      <c r="F33" s="142"/>
      <c r="G33" s="11" t="s">
        <v>5</v>
      </c>
      <c r="H33" s="5"/>
      <c r="I33" s="1">
        <v>4</v>
      </c>
      <c r="J33" s="153">
        <v>1</v>
      </c>
      <c r="K33" s="222">
        <v>3</v>
      </c>
    </row>
    <row r="34" spans="1:11" ht="16.7" customHeight="1" x14ac:dyDescent="0.15">
      <c r="A34" s="11" t="s">
        <v>35</v>
      </c>
      <c r="B34" s="5"/>
      <c r="C34" s="1">
        <v>18</v>
      </c>
      <c r="D34" s="153">
        <v>14</v>
      </c>
      <c r="E34" s="232">
        <v>15</v>
      </c>
      <c r="F34" s="142"/>
      <c r="G34" s="11" t="s">
        <v>6</v>
      </c>
      <c r="H34" s="5"/>
      <c r="I34" s="1">
        <v>3</v>
      </c>
      <c r="J34" s="153">
        <v>5</v>
      </c>
      <c r="K34" s="222">
        <v>5</v>
      </c>
    </row>
    <row r="35" spans="1:11" ht="16.7" customHeight="1" x14ac:dyDescent="0.15">
      <c r="A35" s="11" t="s">
        <v>36</v>
      </c>
      <c r="B35" s="5"/>
      <c r="C35" s="1">
        <v>27</v>
      </c>
      <c r="D35" s="153">
        <v>27</v>
      </c>
      <c r="E35" s="232">
        <v>41</v>
      </c>
      <c r="F35" s="142"/>
      <c r="G35" s="11" t="s">
        <v>7</v>
      </c>
      <c r="H35" s="5"/>
      <c r="I35" s="1">
        <v>4</v>
      </c>
      <c r="J35" s="182" t="s">
        <v>272</v>
      </c>
      <c r="K35" s="229">
        <v>11</v>
      </c>
    </row>
    <row r="36" spans="1:11" ht="16.7" customHeight="1" x14ac:dyDescent="0.15">
      <c r="A36" s="11"/>
      <c r="B36" s="5"/>
      <c r="D36" s="153"/>
      <c r="E36" s="232"/>
      <c r="F36" s="142"/>
      <c r="G36" s="11" t="s">
        <v>66</v>
      </c>
      <c r="H36" s="5"/>
      <c r="I36" s="1">
        <v>37</v>
      </c>
      <c r="J36" s="153">
        <v>66</v>
      </c>
      <c r="K36" s="222">
        <v>30</v>
      </c>
    </row>
    <row r="37" spans="1:11" ht="16.7" customHeight="1" x14ac:dyDescent="0.15">
      <c r="A37" s="11" t="s">
        <v>37</v>
      </c>
      <c r="B37" s="5"/>
      <c r="C37" s="1">
        <v>109</v>
      </c>
      <c r="D37" s="153">
        <v>102</v>
      </c>
      <c r="E37" s="232">
        <v>101</v>
      </c>
      <c r="F37" s="142"/>
      <c r="G37" s="11" t="s">
        <v>67</v>
      </c>
      <c r="H37" s="5"/>
      <c r="I37" s="1">
        <v>72</v>
      </c>
      <c r="J37" s="153">
        <v>83</v>
      </c>
      <c r="K37" s="222">
        <v>67</v>
      </c>
    </row>
    <row r="38" spans="1:11" ht="16.7" customHeight="1" x14ac:dyDescent="0.15">
      <c r="A38" s="11" t="s">
        <v>38</v>
      </c>
      <c r="B38" s="5"/>
      <c r="C38" s="1">
        <v>691</v>
      </c>
      <c r="D38" s="153">
        <v>787</v>
      </c>
      <c r="E38" s="232">
        <v>835</v>
      </c>
      <c r="F38" s="142"/>
      <c r="G38" s="11" t="s">
        <v>68</v>
      </c>
      <c r="H38" s="5"/>
      <c r="I38" s="1">
        <v>370</v>
      </c>
      <c r="J38" s="153">
        <v>378</v>
      </c>
      <c r="K38" s="222">
        <v>448</v>
      </c>
    </row>
    <row r="39" spans="1:11" ht="16.7" customHeight="1" x14ac:dyDescent="0.15">
      <c r="A39" s="11" t="s">
        <v>39</v>
      </c>
      <c r="B39" s="5"/>
      <c r="C39" s="102">
        <v>2346</v>
      </c>
      <c r="D39" s="185">
        <v>2330</v>
      </c>
      <c r="E39" s="234">
        <v>2281</v>
      </c>
      <c r="F39" s="143"/>
      <c r="G39" s="11" t="s">
        <v>8</v>
      </c>
      <c r="H39" s="5"/>
      <c r="I39" s="1">
        <v>37</v>
      </c>
      <c r="J39" s="153">
        <v>48</v>
      </c>
      <c r="K39" s="222">
        <v>68</v>
      </c>
    </row>
    <row r="40" spans="1:11" ht="16.7" customHeight="1" x14ac:dyDescent="0.15">
      <c r="A40" s="11" t="s">
        <v>40</v>
      </c>
      <c r="B40" s="5"/>
      <c r="C40" s="1">
        <v>62</v>
      </c>
      <c r="D40" s="153">
        <v>59</v>
      </c>
      <c r="E40" s="232">
        <v>27</v>
      </c>
      <c r="F40" s="142"/>
      <c r="G40" s="11" t="s">
        <v>69</v>
      </c>
      <c r="H40" s="5"/>
      <c r="I40" s="102">
        <v>1132</v>
      </c>
      <c r="J40" s="178">
        <v>1056</v>
      </c>
      <c r="K40" s="224">
        <v>1066</v>
      </c>
    </row>
    <row r="41" spans="1:11" ht="16.7" customHeight="1" x14ac:dyDescent="0.15">
      <c r="A41" s="11" t="s">
        <v>41</v>
      </c>
      <c r="B41" s="5"/>
      <c r="C41" s="1">
        <v>18</v>
      </c>
      <c r="D41" s="153">
        <v>27</v>
      </c>
      <c r="E41" s="232">
        <v>28</v>
      </c>
      <c r="F41" s="142"/>
      <c r="G41" s="11" t="s">
        <v>9</v>
      </c>
      <c r="H41" s="5"/>
      <c r="I41" s="1">
        <v>28</v>
      </c>
      <c r="J41" s="153">
        <v>24</v>
      </c>
      <c r="K41" s="222">
        <v>35</v>
      </c>
    </row>
    <row r="42" spans="1:11" ht="16.7" customHeight="1" x14ac:dyDescent="0.15">
      <c r="A42" s="11"/>
      <c r="B42" s="5"/>
      <c r="D42" s="153"/>
      <c r="E42" s="232"/>
      <c r="F42" s="142"/>
      <c r="G42" s="11" t="s">
        <v>70</v>
      </c>
      <c r="H42" s="5"/>
      <c r="I42" s="1">
        <v>43</v>
      </c>
      <c r="J42" s="153">
        <v>22</v>
      </c>
      <c r="K42" s="222">
        <v>41</v>
      </c>
    </row>
    <row r="43" spans="1:11" ht="16.7" customHeight="1" x14ac:dyDescent="0.15">
      <c r="A43" s="11" t="s">
        <v>42</v>
      </c>
      <c r="B43" s="5"/>
      <c r="C43" s="1">
        <v>8</v>
      </c>
      <c r="D43" s="153">
        <v>11</v>
      </c>
      <c r="E43" s="232">
        <v>5</v>
      </c>
      <c r="F43" s="142"/>
      <c r="G43" s="11" t="s">
        <v>71</v>
      </c>
      <c r="H43" s="5"/>
      <c r="I43" s="1">
        <v>11</v>
      </c>
      <c r="J43" s="153">
        <v>5</v>
      </c>
      <c r="K43" s="222">
        <v>3</v>
      </c>
    </row>
    <row r="44" spans="1:11" ht="16.7" customHeight="1" x14ac:dyDescent="0.15">
      <c r="A44" s="11" t="s">
        <v>43</v>
      </c>
      <c r="B44" s="5"/>
      <c r="C44" s="1">
        <v>7</v>
      </c>
      <c r="D44" s="153">
        <v>12</v>
      </c>
      <c r="E44" s="232">
        <v>9</v>
      </c>
      <c r="F44" s="142"/>
      <c r="G44" s="11" t="s">
        <v>72</v>
      </c>
      <c r="H44" s="5"/>
      <c r="I44" s="1">
        <v>31</v>
      </c>
      <c r="J44" s="153">
        <v>27</v>
      </c>
      <c r="K44" s="222">
        <v>51</v>
      </c>
    </row>
    <row r="45" spans="1:11" ht="16.7" customHeight="1" x14ac:dyDescent="0.15">
      <c r="A45" s="12" t="s">
        <v>44</v>
      </c>
      <c r="B45" s="6"/>
      <c r="C45" s="97">
        <v>49</v>
      </c>
      <c r="D45" s="114">
        <v>43</v>
      </c>
      <c r="E45" s="235">
        <v>62</v>
      </c>
      <c r="F45" s="144"/>
      <c r="G45" s="180" t="s">
        <v>10</v>
      </c>
      <c r="H45" s="6"/>
      <c r="I45" s="97">
        <v>7</v>
      </c>
      <c r="J45" s="114">
        <v>6</v>
      </c>
      <c r="K45" s="230">
        <v>2</v>
      </c>
    </row>
    <row r="46" spans="1:11" ht="17.100000000000001" customHeight="1" x14ac:dyDescent="0.15">
      <c r="A46" s="1" t="s">
        <v>73</v>
      </c>
      <c r="B46" s="9"/>
    </row>
    <row r="47" spans="1:11" ht="17.100000000000001" customHeight="1" x14ac:dyDescent="0.15">
      <c r="A47" s="1" t="s">
        <v>352</v>
      </c>
      <c r="B47" s="9"/>
    </row>
  </sheetData>
  <mergeCells count="2">
    <mergeCell ref="A4:B4"/>
    <mergeCell ref="F4:H4"/>
  </mergeCells>
  <phoneticPr fontId="1"/>
  <printOptions horizontalCentered="1"/>
  <pageMargins left="0.70866141732283472" right="0.70866141732283472" top="0.74803149606299213" bottom="0.74803149606299213" header="0.31496062992125984" footer="0.51181102362204722"/>
  <pageSetup paperSize="9" firstPageNumber="1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zoomScaleNormal="100" zoomScaleSheetLayoutView="100" workbookViewId="0"/>
  </sheetViews>
  <sheetFormatPr defaultRowHeight="13.5" x14ac:dyDescent="0.15"/>
  <cols>
    <col min="1" max="1" width="13.875" customWidth="1"/>
    <col min="2" max="6" width="11.625" customWidth="1"/>
    <col min="7" max="7" width="11.625" style="59" customWidth="1"/>
  </cols>
  <sheetData>
    <row r="1" spans="1:10" ht="15" customHeight="1" x14ac:dyDescent="0.15"/>
    <row r="2" spans="1:10" ht="15.75" customHeight="1" x14ac:dyDescent="0.15">
      <c r="A2" s="1" t="s">
        <v>296</v>
      </c>
      <c r="J2" s="70"/>
    </row>
    <row r="3" spans="1:10" ht="15.75" customHeight="1" x14ac:dyDescent="0.15">
      <c r="G3" s="61" t="s">
        <v>297</v>
      </c>
    </row>
    <row r="4" spans="1:10" ht="12" customHeight="1" x14ac:dyDescent="0.15">
      <c r="A4" s="56" t="s">
        <v>226</v>
      </c>
      <c r="B4" s="49" t="s">
        <v>378</v>
      </c>
      <c r="C4" s="49" t="s">
        <v>364</v>
      </c>
      <c r="D4" s="48" t="s">
        <v>324</v>
      </c>
      <c r="E4" s="93" t="s">
        <v>365</v>
      </c>
      <c r="F4" s="93" t="s">
        <v>366</v>
      </c>
      <c r="G4" s="93" t="s">
        <v>379</v>
      </c>
      <c r="H4" s="70"/>
    </row>
    <row r="5" spans="1:10" ht="12" customHeight="1" x14ac:dyDescent="0.15">
      <c r="A5" s="53" t="s">
        <v>387</v>
      </c>
      <c r="B5" s="44">
        <v>422</v>
      </c>
      <c r="C5" s="44">
        <v>406</v>
      </c>
      <c r="D5" s="63">
        <v>414</v>
      </c>
      <c r="E5" s="100">
        <v>414</v>
      </c>
      <c r="F5" s="241">
        <v>407</v>
      </c>
      <c r="G5" s="236">
        <v>393</v>
      </c>
      <c r="H5" s="70"/>
    </row>
    <row r="6" spans="1:10" ht="11.45" customHeight="1" x14ac:dyDescent="0.15">
      <c r="A6" s="53" t="s">
        <v>298</v>
      </c>
      <c r="B6" s="44">
        <v>532</v>
      </c>
      <c r="C6" s="44">
        <v>538</v>
      </c>
      <c r="D6" s="63">
        <v>525</v>
      </c>
      <c r="E6" s="100">
        <v>538</v>
      </c>
      <c r="F6" s="186">
        <v>533</v>
      </c>
      <c r="G6" s="236">
        <v>517</v>
      </c>
      <c r="H6" s="70"/>
    </row>
    <row r="7" spans="1:10" ht="11.45" customHeight="1" x14ac:dyDescent="0.15">
      <c r="A7" s="53" t="s">
        <v>191</v>
      </c>
      <c r="B7" s="44">
        <v>791</v>
      </c>
      <c r="C7" s="44">
        <v>787</v>
      </c>
      <c r="D7" s="63">
        <v>776</v>
      </c>
      <c r="E7" s="100">
        <v>793</v>
      </c>
      <c r="F7" s="186">
        <v>790</v>
      </c>
      <c r="G7" s="236">
        <v>814</v>
      </c>
      <c r="H7" s="70"/>
    </row>
    <row r="8" spans="1:10" ht="11.45" customHeight="1" x14ac:dyDescent="0.15">
      <c r="A8" s="53" t="s">
        <v>192</v>
      </c>
      <c r="B8" s="44">
        <v>645</v>
      </c>
      <c r="C8" s="44">
        <v>656</v>
      </c>
      <c r="D8" s="63">
        <v>641</v>
      </c>
      <c r="E8" s="100">
        <v>624</v>
      </c>
      <c r="F8" s="186">
        <v>624</v>
      </c>
      <c r="G8" s="236">
        <v>620</v>
      </c>
      <c r="H8" s="70"/>
    </row>
    <row r="9" spans="1:10" ht="12" customHeight="1" x14ac:dyDescent="0.15">
      <c r="A9" s="54" t="s">
        <v>299</v>
      </c>
      <c r="B9" s="50" t="s">
        <v>272</v>
      </c>
      <c r="C9" s="50" t="s">
        <v>272</v>
      </c>
      <c r="D9" s="64" t="s">
        <v>272</v>
      </c>
      <c r="E9" s="64" t="s">
        <v>272</v>
      </c>
      <c r="F9" s="115" t="s">
        <v>272</v>
      </c>
      <c r="G9" s="237">
        <v>5</v>
      </c>
      <c r="H9" s="70"/>
    </row>
    <row r="10" spans="1:10" ht="12" customHeight="1" x14ac:dyDescent="0.15">
      <c r="A10" s="53" t="s">
        <v>193</v>
      </c>
      <c r="B10" s="45">
        <v>6801</v>
      </c>
      <c r="C10" s="45">
        <v>6588</v>
      </c>
      <c r="D10" s="63">
        <v>6587</v>
      </c>
      <c r="E10" s="100">
        <v>6523</v>
      </c>
      <c r="F10" s="186">
        <v>6479</v>
      </c>
      <c r="G10" s="236">
        <v>6496</v>
      </c>
      <c r="H10" s="70"/>
    </row>
    <row r="11" spans="1:10" ht="11.45" customHeight="1" x14ac:dyDescent="0.15">
      <c r="A11" s="53" t="s">
        <v>300</v>
      </c>
      <c r="B11" s="45">
        <v>2006</v>
      </c>
      <c r="C11" s="45">
        <v>1964</v>
      </c>
      <c r="D11" s="63">
        <v>1960</v>
      </c>
      <c r="E11" s="100">
        <v>1940</v>
      </c>
      <c r="F11" s="186">
        <v>1932</v>
      </c>
      <c r="G11" s="236">
        <v>1938</v>
      </c>
      <c r="H11" s="70"/>
    </row>
    <row r="12" spans="1:10" ht="11.45" customHeight="1" x14ac:dyDescent="0.15">
      <c r="A12" s="53" t="s">
        <v>194</v>
      </c>
      <c r="B12" s="45">
        <v>1414</v>
      </c>
      <c r="C12" s="45">
        <v>1443</v>
      </c>
      <c r="D12" s="63">
        <v>1400</v>
      </c>
      <c r="E12" s="100">
        <v>1412</v>
      </c>
      <c r="F12" s="186">
        <v>1397</v>
      </c>
      <c r="G12" s="236">
        <v>1407</v>
      </c>
      <c r="H12" s="70"/>
    </row>
    <row r="13" spans="1:10" ht="11.45" customHeight="1" x14ac:dyDescent="0.15">
      <c r="A13" s="53" t="s">
        <v>301</v>
      </c>
      <c r="B13" s="45">
        <v>3470</v>
      </c>
      <c r="C13" s="45">
        <v>3474</v>
      </c>
      <c r="D13" s="63">
        <v>3502</v>
      </c>
      <c r="E13" s="100">
        <v>3448</v>
      </c>
      <c r="F13" s="186">
        <v>3491</v>
      </c>
      <c r="G13" s="236">
        <v>3428</v>
      </c>
      <c r="H13" s="70"/>
    </row>
    <row r="14" spans="1:10" ht="12" customHeight="1" x14ac:dyDescent="0.15">
      <c r="A14" s="54" t="s">
        <v>302</v>
      </c>
      <c r="B14" s="51">
        <v>2406</v>
      </c>
      <c r="C14" s="51">
        <v>2437</v>
      </c>
      <c r="D14" s="64">
        <v>2454</v>
      </c>
      <c r="E14" s="101">
        <v>2407</v>
      </c>
      <c r="F14" s="116">
        <v>2427</v>
      </c>
      <c r="G14" s="238">
        <v>2396</v>
      </c>
      <c r="H14" s="70"/>
    </row>
    <row r="15" spans="1:10" ht="12" customHeight="1" x14ac:dyDescent="0.15">
      <c r="A15" s="53" t="s">
        <v>195</v>
      </c>
      <c r="B15" s="45">
        <v>2014</v>
      </c>
      <c r="C15" s="45">
        <v>2014</v>
      </c>
      <c r="D15" s="63">
        <v>2001</v>
      </c>
      <c r="E15" s="100">
        <v>2001</v>
      </c>
      <c r="F15" s="186">
        <v>2004</v>
      </c>
      <c r="G15" s="236">
        <v>2012</v>
      </c>
      <c r="H15" s="70"/>
    </row>
    <row r="16" spans="1:10" ht="11.45" customHeight="1" x14ac:dyDescent="0.15">
      <c r="A16" s="53" t="s">
        <v>287</v>
      </c>
      <c r="B16" s="45">
        <v>1285</v>
      </c>
      <c r="C16" s="45">
        <v>1275</v>
      </c>
      <c r="D16" s="63">
        <v>1280</v>
      </c>
      <c r="E16" s="100">
        <v>1256</v>
      </c>
      <c r="F16" s="186">
        <v>1252</v>
      </c>
      <c r="G16" s="236">
        <v>1231</v>
      </c>
      <c r="H16" s="70"/>
    </row>
    <row r="17" spans="1:8" ht="11.45" customHeight="1" x14ac:dyDescent="0.15">
      <c r="A17" s="53" t="s">
        <v>303</v>
      </c>
      <c r="B17" s="45">
        <v>2139</v>
      </c>
      <c r="C17" s="45">
        <v>2104</v>
      </c>
      <c r="D17" s="63">
        <v>2109</v>
      </c>
      <c r="E17" s="100">
        <v>2131</v>
      </c>
      <c r="F17" s="186">
        <v>2100</v>
      </c>
      <c r="G17" s="236">
        <v>2090</v>
      </c>
      <c r="H17" s="70"/>
    </row>
    <row r="18" spans="1:8" ht="11.45" customHeight="1" x14ac:dyDescent="0.15">
      <c r="A18" s="53" t="s">
        <v>196</v>
      </c>
      <c r="B18" s="45">
        <v>4776</v>
      </c>
      <c r="C18" s="45">
        <v>4774</v>
      </c>
      <c r="D18" s="63">
        <v>4834</v>
      </c>
      <c r="E18" s="100">
        <v>4790</v>
      </c>
      <c r="F18" s="186">
        <v>4770</v>
      </c>
      <c r="G18" s="236">
        <v>4765</v>
      </c>
      <c r="H18" s="70"/>
    </row>
    <row r="19" spans="1:8" ht="12" customHeight="1" x14ac:dyDescent="0.15">
      <c r="A19" s="54" t="s">
        <v>197</v>
      </c>
      <c r="B19" s="51">
        <v>1514</v>
      </c>
      <c r="C19" s="51">
        <v>1491</v>
      </c>
      <c r="D19" s="64">
        <v>1475</v>
      </c>
      <c r="E19" s="101">
        <v>1459</v>
      </c>
      <c r="F19" s="116">
        <v>1476</v>
      </c>
      <c r="G19" s="238">
        <v>1491</v>
      </c>
      <c r="H19" s="70"/>
    </row>
    <row r="20" spans="1:8" ht="12" customHeight="1" x14ac:dyDescent="0.15">
      <c r="A20" s="53" t="s">
        <v>304</v>
      </c>
      <c r="B20" s="45">
        <v>2368</v>
      </c>
      <c r="C20" s="45">
        <v>2353</v>
      </c>
      <c r="D20" s="63">
        <v>2329</v>
      </c>
      <c r="E20" s="100">
        <v>2323</v>
      </c>
      <c r="F20" s="186">
        <v>2294</v>
      </c>
      <c r="G20" s="236">
        <v>2350</v>
      </c>
      <c r="H20" s="70"/>
    </row>
    <row r="21" spans="1:8" ht="11.45" customHeight="1" x14ac:dyDescent="0.15">
      <c r="A21" s="53" t="s">
        <v>305</v>
      </c>
      <c r="B21" s="44">
        <v>891</v>
      </c>
      <c r="C21" s="44">
        <v>872</v>
      </c>
      <c r="D21" s="63">
        <v>867</v>
      </c>
      <c r="E21" s="100">
        <v>881</v>
      </c>
      <c r="F21" s="186">
        <v>893</v>
      </c>
      <c r="G21" s="236">
        <v>912</v>
      </c>
      <c r="H21" s="70"/>
    </row>
    <row r="22" spans="1:8" ht="11.45" customHeight="1" x14ac:dyDescent="0.15">
      <c r="A22" s="53" t="s">
        <v>198</v>
      </c>
      <c r="B22" s="45">
        <v>1146</v>
      </c>
      <c r="C22" s="45">
        <v>1160</v>
      </c>
      <c r="D22" s="63">
        <v>1192</v>
      </c>
      <c r="E22" s="100">
        <v>1236</v>
      </c>
      <c r="F22" s="186">
        <v>1223</v>
      </c>
      <c r="G22" s="236">
        <v>1178</v>
      </c>
      <c r="H22" s="70"/>
    </row>
    <row r="23" spans="1:8" ht="11.45" customHeight="1" x14ac:dyDescent="0.15">
      <c r="A23" s="53" t="s">
        <v>288</v>
      </c>
      <c r="B23" s="44">
        <v>664</v>
      </c>
      <c r="C23" s="44">
        <v>652</v>
      </c>
      <c r="D23" s="63">
        <v>674</v>
      </c>
      <c r="E23" s="100">
        <v>678</v>
      </c>
      <c r="F23" s="186">
        <v>683</v>
      </c>
      <c r="G23" s="236">
        <v>669</v>
      </c>
      <c r="H23" s="70"/>
    </row>
    <row r="24" spans="1:8" ht="12" customHeight="1" x14ac:dyDescent="0.15">
      <c r="A24" s="54" t="s">
        <v>199</v>
      </c>
      <c r="B24" s="50">
        <v>605</v>
      </c>
      <c r="C24" s="50">
        <v>630</v>
      </c>
      <c r="D24" s="64">
        <v>622</v>
      </c>
      <c r="E24" s="101">
        <v>639</v>
      </c>
      <c r="F24" s="116">
        <v>618</v>
      </c>
      <c r="G24" s="238">
        <v>613</v>
      </c>
      <c r="H24" s="70"/>
    </row>
    <row r="25" spans="1:8" ht="12" customHeight="1" x14ac:dyDescent="0.15">
      <c r="A25" s="53" t="s">
        <v>200</v>
      </c>
      <c r="B25" s="44">
        <v>978</v>
      </c>
      <c r="C25" s="44">
        <v>993</v>
      </c>
      <c r="D25" s="63">
        <v>973</v>
      </c>
      <c r="E25" s="100">
        <v>983</v>
      </c>
      <c r="F25" s="186">
        <v>990</v>
      </c>
      <c r="G25" s="236">
        <v>967</v>
      </c>
      <c r="H25" s="70"/>
    </row>
    <row r="26" spans="1:8" ht="11.45" customHeight="1" x14ac:dyDescent="0.15">
      <c r="A26" s="53" t="s">
        <v>306</v>
      </c>
      <c r="B26" s="45">
        <v>2867</v>
      </c>
      <c r="C26" s="45">
        <v>2901</v>
      </c>
      <c r="D26" s="63">
        <v>2886</v>
      </c>
      <c r="E26" s="100">
        <v>2866</v>
      </c>
      <c r="F26" s="186">
        <v>2862</v>
      </c>
      <c r="G26" s="236">
        <v>2808</v>
      </c>
      <c r="H26" s="70"/>
    </row>
    <row r="27" spans="1:8" ht="11.45" customHeight="1" x14ac:dyDescent="0.15">
      <c r="A27" s="53" t="s">
        <v>201</v>
      </c>
      <c r="B27" s="44">
        <v>585</v>
      </c>
      <c r="C27" s="44">
        <v>588</v>
      </c>
      <c r="D27" s="63">
        <v>595</v>
      </c>
      <c r="E27" s="100">
        <v>600</v>
      </c>
      <c r="F27" s="186">
        <v>579</v>
      </c>
      <c r="G27" s="236">
        <v>585</v>
      </c>
      <c r="H27" s="70"/>
    </row>
    <row r="28" spans="1:8" ht="11.45" customHeight="1" x14ac:dyDescent="0.15">
      <c r="A28" s="53" t="s">
        <v>307</v>
      </c>
      <c r="B28" s="45">
        <v>1030</v>
      </c>
      <c r="C28" s="45">
        <v>1088</v>
      </c>
      <c r="D28" s="63">
        <v>1077</v>
      </c>
      <c r="E28" s="100">
        <v>1084</v>
      </c>
      <c r="F28" s="186">
        <v>1107</v>
      </c>
      <c r="G28" s="236">
        <v>1081</v>
      </c>
      <c r="H28" s="70"/>
    </row>
    <row r="29" spans="1:8" ht="12" customHeight="1" x14ac:dyDescent="0.15">
      <c r="A29" s="54" t="s">
        <v>308</v>
      </c>
      <c r="B29" s="50">
        <v>580</v>
      </c>
      <c r="C29" s="50">
        <v>529</v>
      </c>
      <c r="D29" s="64">
        <v>523</v>
      </c>
      <c r="E29" s="101">
        <v>530</v>
      </c>
      <c r="F29" s="116">
        <v>513</v>
      </c>
      <c r="G29" s="238">
        <v>510</v>
      </c>
      <c r="H29" s="70"/>
    </row>
    <row r="30" spans="1:8" ht="12" customHeight="1" x14ac:dyDescent="0.15">
      <c r="A30" s="53" t="s">
        <v>309</v>
      </c>
      <c r="B30" s="44">
        <v>665</v>
      </c>
      <c r="C30" s="44">
        <v>687</v>
      </c>
      <c r="D30" s="63">
        <v>666</v>
      </c>
      <c r="E30" s="100">
        <v>667</v>
      </c>
      <c r="F30" s="186">
        <v>698</v>
      </c>
      <c r="G30" s="236">
        <v>722</v>
      </c>
      <c r="H30" s="70"/>
    </row>
    <row r="31" spans="1:8" ht="11.45" customHeight="1" x14ac:dyDescent="0.15">
      <c r="A31" s="53" t="s">
        <v>310</v>
      </c>
      <c r="B31" s="45">
        <v>1985</v>
      </c>
      <c r="C31" s="45">
        <v>1974</v>
      </c>
      <c r="D31" s="63">
        <v>1926</v>
      </c>
      <c r="E31" s="100">
        <v>1930</v>
      </c>
      <c r="F31" s="186">
        <v>1917</v>
      </c>
      <c r="G31" s="236">
        <v>1958</v>
      </c>
      <c r="H31" s="70"/>
    </row>
    <row r="32" spans="1:8" ht="11.45" customHeight="1" x14ac:dyDescent="0.15">
      <c r="A32" s="53" t="s">
        <v>202</v>
      </c>
      <c r="B32" s="45">
        <v>1701</v>
      </c>
      <c r="C32" s="45">
        <v>1686</v>
      </c>
      <c r="D32" s="63">
        <v>1695</v>
      </c>
      <c r="E32" s="100">
        <v>1705</v>
      </c>
      <c r="F32" s="186">
        <v>1703</v>
      </c>
      <c r="G32" s="236">
        <v>1685</v>
      </c>
      <c r="H32" s="70"/>
    </row>
    <row r="33" spans="1:8" ht="11.45" customHeight="1" x14ac:dyDescent="0.15">
      <c r="A33" s="53" t="s">
        <v>311</v>
      </c>
      <c r="B33" s="45">
        <v>1198</v>
      </c>
      <c r="C33" s="45">
        <v>1174</v>
      </c>
      <c r="D33" s="63">
        <v>1177</v>
      </c>
      <c r="E33" s="100">
        <v>1170</v>
      </c>
      <c r="F33" s="186">
        <v>1164</v>
      </c>
      <c r="G33" s="236">
        <v>1138</v>
      </c>
      <c r="H33" s="70"/>
    </row>
    <row r="34" spans="1:8" ht="12" customHeight="1" x14ac:dyDescent="0.15">
      <c r="A34" s="54" t="s">
        <v>203</v>
      </c>
      <c r="B34" s="50">
        <v>847</v>
      </c>
      <c r="C34" s="50">
        <v>860</v>
      </c>
      <c r="D34" s="64">
        <v>866</v>
      </c>
      <c r="E34" s="101">
        <v>909</v>
      </c>
      <c r="F34" s="116">
        <v>878</v>
      </c>
      <c r="G34" s="238">
        <v>872</v>
      </c>
      <c r="H34" s="70"/>
    </row>
    <row r="35" spans="1:8" ht="12" customHeight="1" x14ac:dyDescent="0.15">
      <c r="A35" s="53" t="s">
        <v>312</v>
      </c>
      <c r="B35" s="44">
        <v>620</v>
      </c>
      <c r="C35" s="44">
        <v>640</v>
      </c>
      <c r="D35" s="63">
        <v>646</v>
      </c>
      <c r="E35" s="100">
        <v>634</v>
      </c>
      <c r="F35" s="186">
        <v>616</v>
      </c>
      <c r="G35" s="236">
        <v>624</v>
      </c>
      <c r="H35" s="70"/>
    </row>
    <row r="36" spans="1:8" ht="11.45" customHeight="1" x14ac:dyDescent="0.15">
      <c r="A36" s="53" t="s">
        <v>313</v>
      </c>
      <c r="B36" s="44">
        <v>636</v>
      </c>
      <c r="C36" s="44">
        <v>632</v>
      </c>
      <c r="D36" s="63">
        <v>635</v>
      </c>
      <c r="E36" s="100">
        <v>617</v>
      </c>
      <c r="F36" s="186">
        <v>628</v>
      </c>
      <c r="G36" s="236">
        <v>652</v>
      </c>
      <c r="H36" s="70"/>
    </row>
    <row r="37" spans="1:8" ht="11.45" customHeight="1" x14ac:dyDescent="0.15">
      <c r="A37" s="53" t="s">
        <v>314</v>
      </c>
      <c r="B37" s="45">
        <v>1280</v>
      </c>
      <c r="C37" s="45">
        <v>1269</v>
      </c>
      <c r="D37" s="63">
        <v>1269</v>
      </c>
      <c r="E37" s="100">
        <v>1322</v>
      </c>
      <c r="F37" s="186">
        <v>1475</v>
      </c>
      <c r="G37" s="236">
        <v>1502</v>
      </c>
      <c r="H37" s="70"/>
    </row>
    <row r="38" spans="1:8" ht="11.45" customHeight="1" x14ac:dyDescent="0.15">
      <c r="A38" s="53" t="s">
        <v>227</v>
      </c>
      <c r="B38" s="45">
        <v>1204</v>
      </c>
      <c r="C38" s="45">
        <v>1202</v>
      </c>
      <c r="D38" s="63">
        <v>1215</v>
      </c>
      <c r="E38" s="100">
        <v>1215</v>
      </c>
      <c r="F38" s="186">
        <v>1194</v>
      </c>
      <c r="G38" s="236">
        <v>1193</v>
      </c>
      <c r="H38" s="70"/>
    </row>
    <row r="39" spans="1:8" ht="12" customHeight="1" x14ac:dyDescent="0.15">
      <c r="A39" s="54" t="s">
        <v>228</v>
      </c>
      <c r="B39" s="50">
        <v>489</v>
      </c>
      <c r="C39" s="50">
        <v>491</v>
      </c>
      <c r="D39" s="64">
        <v>479</v>
      </c>
      <c r="E39" s="101">
        <v>461</v>
      </c>
      <c r="F39" s="116">
        <v>465</v>
      </c>
      <c r="G39" s="238">
        <v>443</v>
      </c>
      <c r="H39" s="70"/>
    </row>
    <row r="40" spans="1:8" ht="12" customHeight="1" x14ac:dyDescent="0.15">
      <c r="A40" s="53" t="s">
        <v>229</v>
      </c>
      <c r="B40" s="45">
        <v>3570</v>
      </c>
      <c r="C40" s="45">
        <v>3497</v>
      </c>
      <c r="D40" s="63">
        <v>3490</v>
      </c>
      <c r="E40" s="100">
        <v>3456</v>
      </c>
      <c r="F40" s="186">
        <v>3451</v>
      </c>
      <c r="G40" s="236">
        <v>3447</v>
      </c>
      <c r="H40" s="70"/>
    </row>
    <row r="41" spans="1:8" ht="11.45" customHeight="1" x14ac:dyDescent="0.15">
      <c r="A41" s="53" t="s">
        <v>230</v>
      </c>
      <c r="B41" s="44">
        <v>610</v>
      </c>
      <c r="C41" s="44">
        <v>609</v>
      </c>
      <c r="D41" s="63">
        <v>606</v>
      </c>
      <c r="E41" s="100">
        <v>609</v>
      </c>
      <c r="F41" s="186">
        <v>593</v>
      </c>
      <c r="G41" s="236">
        <v>597</v>
      </c>
      <c r="H41" s="70"/>
    </row>
    <row r="42" spans="1:8" ht="11.45" customHeight="1" x14ac:dyDescent="0.15">
      <c r="A42" s="53" t="s">
        <v>231</v>
      </c>
      <c r="B42" s="44">
        <v>620</v>
      </c>
      <c r="C42" s="44">
        <v>630</v>
      </c>
      <c r="D42" s="63">
        <v>623</v>
      </c>
      <c r="E42" s="100">
        <v>618</v>
      </c>
      <c r="F42" s="186">
        <v>624</v>
      </c>
      <c r="G42" s="236">
        <v>591</v>
      </c>
      <c r="H42" s="70"/>
    </row>
    <row r="43" spans="1:8" ht="11.45" customHeight="1" x14ac:dyDescent="0.15">
      <c r="A43" s="53" t="s">
        <v>232</v>
      </c>
      <c r="B43" s="44">
        <v>902</v>
      </c>
      <c r="C43" s="44">
        <v>893</v>
      </c>
      <c r="D43" s="63">
        <v>878</v>
      </c>
      <c r="E43" s="100">
        <v>862</v>
      </c>
      <c r="F43" s="186">
        <v>848</v>
      </c>
      <c r="G43" s="236">
        <v>842</v>
      </c>
      <c r="H43" s="70"/>
    </row>
    <row r="44" spans="1:8" ht="12" customHeight="1" x14ac:dyDescent="0.15">
      <c r="A44" s="54" t="s">
        <v>233</v>
      </c>
      <c r="B44" s="50">
        <v>882</v>
      </c>
      <c r="C44" s="50">
        <v>879</v>
      </c>
      <c r="D44" s="64">
        <v>899</v>
      </c>
      <c r="E44" s="101">
        <v>870</v>
      </c>
      <c r="F44" s="116">
        <v>862</v>
      </c>
      <c r="G44" s="238">
        <v>857</v>
      </c>
      <c r="H44" s="70"/>
    </row>
    <row r="45" spans="1:8" ht="12" customHeight="1" x14ac:dyDescent="0.15">
      <c r="A45" s="53" t="s">
        <v>204</v>
      </c>
      <c r="B45" s="45">
        <v>1041</v>
      </c>
      <c r="C45" s="45">
        <v>1028</v>
      </c>
      <c r="D45" s="63">
        <v>1048</v>
      </c>
      <c r="E45" s="100">
        <v>1042</v>
      </c>
      <c r="F45" s="186">
        <v>1033</v>
      </c>
      <c r="G45" s="236">
        <v>1016</v>
      </c>
      <c r="H45" s="70"/>
    </row>
    <row r="46" spans="1:8" ht="11.45" customHeight="1" x14ac:dyDescent="0.15">
      <c r="A46" s="53" t="s">
        <v>205</v>
      </c>
      <c r="B46" s="44">
        <v>601</v>
      </c>
      <c r="C46" s="44">
        <v>606</v>
      </c>
      <c r="D46" s="63">
        <v>624</v>
      </c>
      <c r="E46" s="100">
        <v>615</v>
      </c>
      <c r="F46" s="186">
        <v>604</v>
      </c>
      <c r="G46" s="236">
        <v>604</v>
      </c>
      <c r="H46" s="70"/>
    </row>
    <row r="47" spans="1:8" ht="11.45" customHeight="1" x14ac:dyDescent="0.15">
      <c r="A47" s="53" t="s">
        <v>234</v>
      </c>
      <c r="B47" s="45">
        <v>3926</v>
      </c>
      <c r="C47" s="45">
        <v>3902</v>
      </c>
      <c r="D47" s="63">
        <v>3874</v>
      </c>
      <c r="E47" s="100">
        <v>3848</v>
      </c>
      <c r="F47" s="186">
        <v>3843</v>
      </c>
      <c r="G47" s="236">
        <v>3800</v>
      </c>
      <c r="H47" s="70"/>
    </row>
    <row r="48" spans="1:8" ht="11.45" customHeight="1" x14ac:dyDescent="0.15">
      <c r="A48" s="53" t="s">
        <v>235</v>
      </c>
      <c r="B48" s="45">
        <v>2578</v>
      </c>
      <c r="C48" s="45">
        <v>2475</v>
      </c>
      <c r="D48" s="63">
        <v>2462</v>
      </c>
      <c r="E48" s="100">
        <v>2609</v>
      </c>
      <c r="F48" s="186">
        <v>2719</v>
      </c>
      <c r="G48" s="236">
        <v>2733</v>
      </c>
      <c r="H48" s="70"/>
    </row>
    <row r="49" spans="1:8" ht="12" customHeight="1" x14ac:dyDescent="0.15">
      <c r="A49" s="54" t="s">
        <v>236</v>
      </c>
      <c r="B49" s="51">
        <v>2265</v>
      </c>
      <c r="C49" s="51">
        <v>2087</v>
      </c>
      <c r="D49" s="64">
        <v>2099</v>
      </c>
      <c r="E49" s="101">
        <v>2204</v>
      </c>
      <c r="F49" s="116">
        <v>2226</v>
      </c>
      <c r="G49" s="238">
        <v>2339</v>
      </c>
      <c r="H49" s="70"/>
    </row>
    <row r="50" spans="1:8" ht="12" customHeight="1" x14ac:dyDescent="0.15">
      <c r="A50" s="53" t="s">
        <v>237</v>
      </c>
      <c r="B50" s="45">
        <v>2864</v>
      </c>
      <c r="C50" s="45">
        <v>2718</v>
      </c>
      <c r="D50" s="63">
        <v>2741</v>
      </c>
      <c r="E50" s="100">
        <v>2708</v>
      </c>
      <c r="F50" s="186">
        <v>2671</v>
      </c>
      <c r="G50" s="236">
        <v>2635</v>
      </c>
      <c r="H50" s="70"/>
    </row>
    <row r="51" spans="1:8" ht="11.45" customHeight="1" x14ac:dyDescent="0.15">
      <c r="A51" s="53" t="s">
        <v>238</v>
      </c>
      <c r="B51" s="45">
        <v>1985</v>
      </c>
      <c r="C51" s="45">
        <v>1951</v>
      </c>
      <c r="D51" s="63">
        <v>1942</v>
      </c>
      <c r="E51" s="100">
        <v>1922</v>
      </c>
      <c r="F51" s="186">
        <v>1924</v>
      </c>
      <c r="G51" s="236">
        <v>1922</v>
      </c>
      <c r="H51" s="70"/>
    </row>
    <row r="52" spans="1:8" ht="11.45" customHeight="1" x14ac:dyDescent="0.15">
      <c r="A52" s="53" t="s">
        <v>239</v>
      </c>
      <c r="B52" s="45">
        <v>2023</v>
      </c>
      <c r="C52" s="45">
        <v>2062</v>
      </c>
      <c r="D52" s="63">
        <v>2080</v>
      </c>
      <c r="E52" s="100">
        <v>2056</v>
      </c>
      <c r="F52" s="186">
        <v>1986</v>
      </c>
      <c r="G52" s="236">
        <v>1910</v>
      </c>
      <c r="H52" s="70"/>
    </row>
    <row r="53" spans="1:8" ht="11.45" customHeight="1" x14ac:dyDescent="0.15">
      <c r="A53" s="53" t="s">
        <v>240</v>
      </c>
      <c r="B53" s="45">
        <v>1059</v>
      </c>
      <c r="C53" s="45">
        <v>1062</v>
      </c>
      <c r="D53" s="63">
        <v>1071</v>
      </c>
      <c r="E53" s="100">
        <v>1087</v>
      </c>
      <c r="F53" s="186">
        <v>1092</v>
      </c>
      <c r="G53" s="236">
        <v>1090</v>
      </c>
      <c r="H53" s="70"/>
    </row>
    <row r="54" spans="1:8" ht="12" customHeight="1" x14ac:dyDescent="0.15">
      <c r="A54" s="54" t="s">
        <v>241</v>
      </c>
      <c r="B54" s="51">
        <v>1532</v>
      </c>
      <c r="C54" s="51">
        <v>1534</v>
      </c>
      <c r="D54" s="64">
        <v>1518</v>
      </c>
      <c r="E54" s="101">
        <v>1484</v>
      </c>
      <c r="F54" s="116">
        <v>1474</v>
      </c>
      <c r="G54" s="238">
        <v>1466</v>
      </c>
      <c r="H54" s="70"/>
    </row>
    <row r="55" spans="1:8" ht="12" customHeight="1" x14ac:dyDescent="0.15">
      <c r="A55" s="53" t="s">
        <v>242</v>
      </c>
      <c r="B55" s="45">
        <v>1264</v>
      </c>
      <c r="C55" s="45">
        <v>1289</v>
      </c>
      <c r="D55" s="63">
        <v>1291</v>
      </c>
      <c r="E55" s="100">
        <v>1273</v>
      </c>
      <c r="F55" s="186">
        <v>1225</v>
      </c>
      <c r="G55" s="236">
        <v>1239</v>
      </c>
      <c r="H55" s="70"/>
    </row>
    <row r="56" spans="1:8" ht="11.45" customHeight="1" x14ac:dyDescent="0.15">
      <c r="A56" s="53" t="s">
        <v>243</v>
      </c>
      <c r="B56" s="45">
        <v>4155</v>
      </c>
      <c r="C56" s="45">
        <v>4516</v>
      </c>
      <c r="D56" s="63">
        <v>4563</v>
      </c>
      <c r="E56" s="100">
        <v>4494</v>
      </c>
      <c r="F56" s="186">
        <v>4448</v>
      </c>
      <c r="G56" s="236">
        <v>4386</v>
      </c>
      <c r="H56" s="70"/>
    </row>
    <row r="57" spans="1:8" ht="11.45" customHeight="1" x14ac:dyDescent="0.15">
      <c r="A57" s="53" t="s">
        <v>244</v>
      </c>
      <c r="B57" s="45">
        <v>2854</v>
      </c>
      <c r="C57" s="45">
        <v>2856</v>
      </c>
      <c r="D57" s="63">
        <v>2752</v>
      </c>
      <c r="E57" s="100">
        <v>2666</v>
      </c>
      <c r="F57" s="186">
        <v>2587</v>
      </c>
      <c r="G57" s="236">
        <v>2539</v>
      </c>
      <c r="H57" s="70"/>
    </row>
    <row r="58" spans="1:8" ht="11.45" customHeight="1" x14ac:dyDescent="0.15">
      <c r="A58" s="53" t="s">
        <v>245</v>
      </c>
      <c r="B58" s="45">
        <v>1618</v>
      </c>
      <c r="C58" s="45">
        <v>1603</v>
      </c>
      <c r="D58" s="63">
        <v>1604</v>
      </c>
      <c r="E58" s="100">
        <v>1608</v>
      </c>
      <c r="F58" s="186">
        <v>1573</v>
      </c>
      <c r="G58" s="236">
        <v>1581</v>
      </c>
      <c r="H58" s="70"/>
    </row>
    <row r="59" spans="1:8" ht="12" customHeight="1" x14ac:dyDescent="0.15">
      <c r="A59" s="54" t="s">
        <v>246</v>
      </c>
      <c r="B59" s="51">
        <v>1120</v>
      </c>
      <c r="C59" s="51">
        <v>1114</v>
      </c>
      <c r="D59" s="64">
        <v>1101</v>
      </c>
      <c r="E59" s="101">
        <v>1106</v>
      </c>
      <c r="F59" s="116">
        <v>1087</v>
      </c>
      <c r="G59" s="238">
        <v>1084</v>
      </c>
      <c r="H59" s="70"/>
    </row>
    <row r="60" spans="1:8" ht="12" customHeight="1" x14ac:dyDescent="0.15">
      <c r="A60" s="53" t="s">
        <v>247</v>
      </c>
      <c r="B60" s="45">
        <v>2413</v>
      </c>
      <c r="C60" s="45">
        <v>2381</v>
      </c>
      <c r="D60" s="63">
        <v>2350</v>
      </c>
      <c r="E60" s="100">
        <v>2334</v>
      </c>
      <c r="F60" s="186">
        <v>2316</v>
      </c>
      <c r="G60" s="236">
        <v>2254</v>
      </c>
      <c r="H60" s="70"/>
    </row>
    <row r="61" spans="1:8" ht="11.45" customHeight="1" x14ac:dyDescent="0.15">
      <c r="A61" s="53" t="s">
        <v>248</v>
      </c>
      <c r="B61" s="46">
        <v>1237</v>
      </c>
      <c r="C61" s="46">
        <v>1229</v>
      </c>
      <c r="D61" s="92">
        <v>1233</v>
      </c>
      <c r="E61" s="100">
        <v>1229</v>
      </c>
      <c r="F61" s="186">
        <v>1228</v>
      </c>
      <c r="G61" s="236">
        <v>1194</v>
      </c>
      <c r="H61" s="70"/>
    </row>
    <row r="62" spans="1:8" ht="11.45" customHeight="1" x14ac:dyDescent="0.15">
      <c r="A62" s="53" t="s">
        <v>249</v>
      </c>
      <c r="B62" s="46">
        <v>1088</v>
      </c>
      <c r="C62" s="46">
        <v>1065</v>
      </c>
      <c r="D62" s="92">
        <v>1055</v>
      </c>
      <c r="E62" s="100">
        <v>1045</v>
      </c>
      <c r="F62" s="186">
        <v>1052</v>
      </c>
      <c r="G62" s="236">
        <v>1056</v>
      </c>
      <c r="H62" s="70"/>
    </row>
    <row r="63" spans="1:8" ht="12" customHeight="1" x14ac:dyDescent="0.15">
      <c r="A63" s="55" t="s">
        <v>250</v>
      </c>
      <c r="B63" s="76">
        <v>1044</v>
      </c>
      <c r="C63" s="76">
        <v>1170</v>
      </c>
      <c r="D63" s="76">
        <v>1269</v>
      </c>
      <c r="E63" s="145">
        <v>1346</v>
      </c>
      <c r="F63" s="117">
        <v>1501</v>
      </c>
      <c r="G63" s="239">
        <v>1674</v>
      </c>
      <c r="H63" s="70"/>
    </row>
    <row r="64" spans="1:8" ht="12" customHeight="1" x14ac:dyDescent="0.15">
      <c r="A64" s="55" t="s">
        <v>139</v>
      </c>
      <c r="B64" s="47">
        <f t="shared" ref="B64:F64" si="0">SUM(B5:B63)</f>
        <v>95805</v>
      </c>
      <c r="C64" s="47">
        <f t="shared" si="0"/>
        <v>95488</v>
      </c>
      <c r="D64" s="47">
        <f t="shared" si="0"/>
        <v>95443</v>
      </c>
      <c r="E64" s="76">
        <f t="shared" si="0"/>
        <v>95277</v>
      </c>
      <c r="F64" s="103">
        <f t="shared" si="0"/>
        <v>95149</v>
      </c>
      <c r="G64" s="240">
        <f t="shared" ref="G64" si="1">SUM(G5:G63)</f>
        <v>94921</v>
      </c>
      <c r="H64" s="70"/>
    </row>
    <row r="65" spans="1:1" ht="15" customHeight="1" x14ac:dyDescent="0.15">
      <c r="A65" s="43" t="s">
        <v>315</v>
      </c>
    </row>
    <row r="66" spans="1:1" ht="15" customHeight="1" x14ac:dyDescent="0.15">
      <c r="A66" s="43" t="s">
        <v>351</v>
      </c>
    </row>
    <row r="67" spans="1:1" x14ac:dyDescent="0.15">
      <c r="A67" s="43" t="s">
        <v>318</v>
      </c>
    </row>
  </sheetData>
  <phoneticPr fontId="1"/>
  <printOptions horizontalCentered="1"/>
  <pageMargins left="0.70866141732283472" right="0.70866141732283472" top="0.74803149606299213" bottom="0.74803149606299213" header="0.31496062992125984" footer="0.55118110236220474"/>
  <pageSetup paperSize="9" firstPageNumber="1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5"/>
  <sheetViews>
    <sheetView zoomScaleNormal="100" zoomScaleSheetLayoutView="100" workbookViewId="0"/>
  </sheetViews>
  <sheetFormatPr defaultColWidth="9" defaultRowHeight="13.5" x14ac:dyDescent="0.15"/>
  <cols>
    <col min="1" max="1" width="12.625" style="59" customWidth="1"/>
    <col min="2" max="3" width="10" style="59" customWidth="1"/>
    <col min="4" max="4" width="9.875" style="59" customWidth="1"/>
    <col min="5" max="5" width="10.125" style="59" customWidth="1"/>
    <col min="6" max="8" width="10" style="59" customWidth="1"/>
    <col min="9" max="16384" width="9" style="59"/>
  </cols>
  <sheetData>
    <row r="1" spans="1:9" ht="15" customHeight="1" x14ac:dyDescent="0.15"/>
    <row r="2" spans="1:9" ht="15.75" customHeight="1" x14ac:dyDescent="0.15">
      <c r="A2" s="60" t="s">
        <v>347</v>
      </c>
    </row>
    <row r="3" spans="1:9" ht="15.75" customHeight="1" x14ac:dyDescent="0.15">
      <c r="H3" s="61" t="s">
        <v>380</v>
      </c>
    </row>
    <row r="4" spans="1:9" ht="12" customHeight="1" x14ac:dyDescent="0.15">
      <c r="A4" s="62" t="s">
        <v>226</v>
      </c>
      <c r="B4" s="187" t="s">
        <v>85</v>
      </c>
      <c r="C4" s="188" t="s">
        <v>86</v>
      </c>
      <c r="D4" s="188" t="s">
        <v>251</v>
      </c>
      <c r="E4" s="188" t="s">
        <v>87</v>
      </c>
      <c r="F4" s="188" t="s">
        <v>252</v>
      </c>
      <c r="G4" s="188" t="s">
        <v>253</v>
      </c>
      <c r="H4" s="189" t="s">
        <v>254</v>
      </c>
    </row>
    <row r="5" spans="1:9" ht="12" customHeight="1" x14ac:dyDescent="0.15">
      <c r="A5" s="146" t="s">
        <v>388</v>
      </c>
      <c r="B5" s="190">
        <v>172</v>
      </c>
      <c r="C5" s="118">
        <v>233</v>
      </c>
      <c r="D5" s="118">
        <v>405</v>
      </c>
      <c r="E5" s="118">
        <v>220</v>
      </c>
      <c r="F5" s="118">
        <v>4</v>
      </c>
      <c r="G5" s="118">
        <v>7</v>
      </c>
      <c r="H5" s="118">
        <v>16</v>
      </c>
      <c r="I5" s="126"/>
    </row>
    <row r="6" spans="1:9" ht="11.45" customHeight="1" x14ac:dyDescent="0.15">
      <c r="A6" s="146" t="s">
        <v>207</v>
      </c>
      <c r="B6" s="191">
        <v>227</v>
      </c>
      <c r="C6" s="118">
        <v>282</v>
      </c>
      <c r="D6" s="118">
        <v>509</v>
      </c>
      <c r="E6" s="118">
        <v>249</v>
      </c>
      <c r="F6" s="118">
        <v>8</v>
      </c>
      <c r="G6" s="118">
        <v>19</v>
      </c>
      <c r="H6" s="118">
        <v>16</v>
      </c>
      <c r="I6" s="126"/>
    </row>
    <row r="7" spans="1:9" ht="12" customHeight="1" x14ac:dyDescent="0.15">
      <c r="A7" s="146" t="s">
        <v>191</v>
      </c>
      <c r="B7" s="191">
        <v>360</v>
      </c>
      <c r="C7" s="118">
        <v>444</v>
      </c>
      <c r="D7" s="118">
        <v>804</v>
      </c>
      <c r="E7" s="118">
        <v>401</v>
      </c>
      <c r="F7" s="118">
        <v>17</v>
      </c>
      <c r="G7" s="118">
        <v>31</v>
      </c>
      <c r="H7" s="118">
        <v>38</v>
      </c>
      <c r="I7" s="126"/>
    </row>
    <row r="8" spans="1:9" ht="11.45" customHeight="1" x14ac:dyDescent="0.15">
      <c r="A8" s="146" t="s">
        <v>192</v>
      </c>
      <c r="B8" s="191">
        <v>290</v>
      </c>
      <c r="C8" s="118">
        <v>322</v>
      </c>
      <c r="D8" s="118">
        <v>612</v>
      </c>
      <c r="E8" s="118">
        <v>255</v>
      </c>
      <c r="F8" s="118">
        <v>11</v>
      </c>
      <c r="G8" s="118">
        <v>26</v>
      </c>
      <c r="H8" s="118">
        <v>31</v>
      </c>
      <c r="I8" s="126"/>
    </row>
    <row r="9" spans="1:9" ht="12" customHeight="1" x14ac:dyDescent="0.15">
      <c r="A9" s="147" t="s">
        <v>208</v>
      </c>
      <c r="B9" s="192">
        <v>2</v>
      </c>
      <c r="C9" s="119">
        <v>5</v>
      </c>
      <c r="D9" s="119">
        <v>7</v>
      </c>
      <c r="E9" s="119">
        <v>7</v>
      </c>
      <c r="F9" s="119">
        <v>0</v>
      </c>
      <c r="G9" s="119">
        <v>0</v>
      </c>
      <c r="H9" s="119">
        <v>0</v>
      </c>
      <c r="I9" s="126"/>
    </row>
    <row r="10" spans="1:9" ht="12" customHeight="1" x14ac:dyDescent="0.15">
      <c r="A10" s="148" t="s">
        <v>193</v>
      </c>
      <c r="B10" s="191">
        <v>2925</v>
      </c>
      <c r="C10" s="118">
        <v>3566</v>
      </c>
      <c r="D10" s="118">
        <v>6491</v>
      </c>
      <c r="E10" s="118">
        <v>3163</v>
      </c>
      <c r="F10" s="118">
        <v>152</v>
      </c>
      <c r="G10" s="118">
        <v>179</v>
      </c>
      <c r="H10" s="118">
        <v>261</v>
      </c>
      <c r="I10" s="126"/>
    </row>
    <row r="11" spans="1:9" ht="11.45" customHeight="1" x14ac:dyDescent="0.15">
      <c r="A11" s="146" t="s">
        <v>209</v>
      </c>
      <c r="B11" s="191">
        <v>888</v>
      </c>
      <c r="C11" s="118">
        <v>1062</v>
      </c>
      <c r="D11" s="118">
        <v>1950</v>
      </c>
      <c r="E11" s="118">
        <v>875</v>
      </c>
      <c r="F11" s="118">
        <v>52</v>
      </c>
      <c r="G11" s="118">
        <v>80</v>
      </c>
      <c r="H11" s="118">
        <v>95</v>
      </c>
      <c r="I11" s="126"/>
    </row>
    <row r="12" spans="1:9" ht="12" customHeight="1" x14ac:dyDescent="0.15">
      <c r="A12" s="146" t="s">
        <v>194</v>
      </c>
      <c r="B12" s="191">
        <v>643</v>
      </c>
      <c r="C12" s="118">
        <v>742</v>
      </c>
      <c r="D12" s="118">
        <v>1385</v>
      </c>
      <c r="E12" s="118">
        <v>613</v>
      </c>
      <c r="F12" s="118">
        <v>41</v>
      </c>
      <c r="G12" s="118">
        <v>61</v>
      </c>
      <c r="H12" s="118">
        <v>87</v>
      </c>
      <c r="I12" s="126"/>
    </row>
    <row r="13" spans="1:9" ht="11.45" customHeight="1" x14ac:dyDescent="0.15">
      <c r="A13" s="146" t="s">
        <v>210</v>
      </c>
      <c r="B13" s="191">
        <v>1579</v>
      </c>
      <c r="C13" s="118">
        <v>1867</v>
      </c>
      <c r="D13" s="118">
        <v>3446</v>
      </c>
      <c r="E13" s="118">
        <v>1474</v>
      </c>
      <c r="F13" s="118">
        <v>111</v>
      </c>
      <c r="G13" s="118">
        <v>173</v>
      </c>
      <c r="H13" s="118">
        <v>217</v>
      </c>
      <c r="I13" s="126"/>
    </row>
    <row r="14" spans="1:9" ht="12" customHeight="1" x14ac:dyDescent="0.15">
      <c r="A14" s="147" t="s">
        <v>211</v>
      </c>
      <c r="B14" s="192">
        <v>1039</v>
      </c>
      <c r="C14" s="119">
        <v>1334</v>
      </c>
      <c r="D14" s="119">
        <v>2373</v>
      </c>
      <c r="E14" s="119">
        <v>1161</v>
      </c>
      <c r="F14" s="119">
        <v>71</v>
      </c>
      <c r="G14" s="119">
        <v>86</v>
      </c>
      <c r="H14" s="119">
        <v>85</v>
      </c>
      <c r="I14" s="126"/>
    </row>
    <row r="15" spans="1:9" ht="12" customHeight="1" x14ac:dyDescent="0.15">
      <c r="A15" s="146" t="s">
        <v>195</v>
      </c>
      <c r="B15" s="191">
        <v>895</v>
      </c>
      <c r="C15" s="118">
        <v>1136</v>
      </c>
      <c r="D15" s="118">
        <v>2031</v>
      </c>
      <c r="E15" s="118">
        <v>1037</v>
      </c>
      <c r="F15" s="118">
        <v>66</v>
      </c>
      <c r="G15" s="118">
        <v>70</v>
      </c>
      <c r="H15" s="118">
        <v>80</v>
      </c>
      <c r="I15" s="126"/>
    </row>
    <row r="16" spans="1:9" ht="11.45" customHeight="1" x14ac:dyDescent="0.15">
      <c r="A16" s="146" t="s">
        <v>212</v>
      </c>
      <c r="B16" s="191">
        <v>537</v>
      </c>
      <c r="C16" s="118">
        <v>698</v>
      </c>
      <c r="D16" s="118">
        <v>1235</v>
      </c>
      <c r="E16" s="118">
        <v>635</v>
      </c>
      <c r="F16" s="118">
        <v>27</v>
      </c>
      <c r="G16" s="118">
        <v>39</v>
      </c>
      <c r="H16" s="118">
        <v>62</v>
      </c>
      <c r="I16" s="126"/>
    </row>
    <row r="17" spans="1:9" ht="12" customHeight="1" x14ac:dyDescent="0.15">
      <c r="A17" s="146" t="s">
        <v>213</v>
      </c>
      <c r="B17" s="191">
        <v>950</v>
      </c>
      <c r="C17" s="118">
        <v>1117</v>
      </c>
      <c r="D17" s="118">
        <v>2067</v>
      </c>
      <c r="E17" s="118">
        <v>938</v>
      </c>
      <c r="F17" s="118">
        <v>53</v>
      </c>
      <c r="G17" s="118">
        <v>83</v>
      </c>
      <c r="H17" s="118">
        <v>113</v>
      </c>
      <c r="I17" s="126"/>
    </row>
    <row r="18" spans="1:9" ht="11.45" customHeight="1" x14ac:dyDescent="0.15">
      <c r="A18" s="146" t="s">
        <v>196</v>
      </c>
      <c r="B18" s="191">
        <v>2133</v>
      </c>
      <c r="C18" s="118">
        <v>2593</v>
      </c>
      <c r="D18" s="118">
        <v>4726</v>
      </c>
      <c r="E18" s="118">
        <v>2126</v>
      </c>
      <c r="F18" s="118">
        <v>154</v>
      </c>
      <c r="G18" s="118">
        <v>229</v>
      </c>
      <c r="H18" s="118">
        <v>229</v>
      </c>
      <c r="I18" s="126"/>
    </row>
    <row r="19" spans="1:9" ht="12" customHeight="1" x14ac:dyDescent="0.15">
      <c r="A19" s="147" t="s">
        <v>197</v>
      </c>
      <c r="B19" s="192">
        <v>651</v>
      </c>
      <c r="C19" s="119">
        <v>847</v>
      </c>
      <c r="D19" s="119">
        <v>1498</v>
      </c>
      <c r="E19" s="119">
        <v>712</v>
      </c>
      <c r="F19" s="119">
        <v>72</v>
      </c>
      <c r="G19" s="119">
        <v>62</v>
      </c>
      <c r="H19" s="119">
        <v>49</v>
      </c>
      <c r="I19" s="126"/>
    </row>
    <row r="20" spans="1:9" ht="12" customHeight="1" x14ac:dyDescent="0.15">
      <c r="A20" s="146" t="s">
        <v>214</v>
      </c>
      <c r="B20" s="191">
        <v>1011</v>
      </c>
      <c r="C20" s="118">
        <v>1349</v>
      </c>
      <c r="D20" s="118">
        <v>2360</v>
      </c>
      <c r="E20" s="118">
        <v>1189</v>
      </c>
      <c r="F20" s="118">
        <v>81</v>
      </c>
      <c r="G20" s="118">
        <v>99</v>
      </c>
      <c r="H20" s="118">
        <v>88</v>
      </c>
      <c r="I20" s="126"/>
    </row>
    <row r="21" spans="1:9" ht="11.45" customHeight="1" x14ac:dyDescent="0.15">
      <c r="A21" s="146" t="s">
        <v>215</v>
      </c>
      <c r="B21" s="191">
        <v>396</v>
      </c>
      <c r="C21" s="118">
        <v>507</v>
      </c>
      <c r="D21" s="118">
        <v>903</v>
      </c>
      <c r="E21" s="118">
        <v>455</v>
      </c>
      <c r="F21" s="118">
        <v>28</v>
      </c>
      <c r="G21" s="118">
        <v>37</v>
      </c>
      <c r="H21" s="118">
        <v>44</v>
      </c>
      <c r="I21" s="126"/>
    </row>
    <row r="22" spans="1:9" ht="12" customHeight="1" x14ac:dyDescent="0.15">
      <c r="A22" s="146" t="s">
        <v>198</v>
      </c>
      <c r="B22" s="191">
        <v>505</v>
      </c>
      <c r="C22" s="118">
        <v>671</v>
      </c>
      <c r="D22" s="118">
        <v>1176</v>
      </c>
      <c r="E22" s="118">
        <v>586</v>
      </c>
      <c r="F22" s="118">
        <v>38</v>
      </c>
      <c r="G22" s="118">
        <v>45</v>
      </c>
      <c r="H22" s="118">
        <v>53</v>
      </c>
      <c r="I22" s="126"/>
    </row>
    <row r="23" spans="1:9" ht="11.45" customHeight="1" x14ac:dyDescent="0.15">
      <c r="A23" s="146" t="s">
        <v>216</v>
      </c>
      <c r="B23" s="191">
        <v>285</v>
      </c>
      <c r="C23" s="118">
        <v>376</v>
      </c>
      <c r="D23" s="118">
        <v>661</v>
      </c>
      <c r="E23" s="118">
        <v>332</v>
      </c>
      <c r="F23" s="118">
        <v>17</v>
      </c>
      <c r="G23" s="118">
        <v>23</v>
      </c>
      <c r="H23" s="118">
        <v>18</v>
      </c>
      <c r="I23" s="126"/>
    </row>
    <row r="24" spans="1:9" ht="12" customHeight="1" x14ac:dyDescent="0.15">
      <c r="A24" s="147" t="s">
        <v>199</v>
      </c>
      <c r="B24" s="192">
        <v>283</v>
      </c>
      <c r="C24" s="119">
        <v>353</v>
      </c>
      <c r="D24" s="119">
        <v>636</v>
      </c>
      <c r="E24" s="119">
        <v>295</v>
      </c>
      <c r="F24" s="119">
        <v>25</v>
      </c>
      <c r="G24" s="119">
        <v>36</v>
      </c>
      <c r="H24" s="119">
        <v>31</v>
      </c>
      <c r="I24" s="126"/>
    </row>
    <row r="25" spans="1:9" ht="12" customHeight="1" x14ac:dyDescent="0.15">
      <c r="A25" s="146" t="s">
        <v>200</v>
      </c>
      <c r="B25" s="191">
        <v>433</v>
      </c>
      <c r="C25" s="118">
        <v>521</v>
      </c>
      <c r="D25" s="118">
        <v>954</v>
      </c>
      <c r="E25" s="118">
        <v>462</v>
      </c>
      <c r="F25" s="118">
        <v>15</v>
      </c>
      <c r="G25" s="118">
        <v>30</v>
      </c>
      <c r="H25" s="118">
        <v>42</v>
      </c>
      <c r="I25" s="126"/>
    </row>
    <row r="26" spans="1:9" ht="11.45" customHeight="1" x14ac:dyDescent="0.15">
      <c r="A26" s="146" t="s">
        <v>217</v>
      </c>
      <c r="B26" s="191">
        <v>1248</v>
      </c>
      <c r="C26" s="118">
        <v>1574</v>
      </c>
      <c r="D26" s="118">
        <v>2822</v>
      </c>
      <c r="E26" s="118">
        <v>1389</v>
      </c>
      <c r="F26" s="118">
        <v>73</v>
      </c>
      <c r="G26" s="118">
        <v>122</v>
      </c>
      <c r="H26" s="118">
        <v>141</v>
      </c>
      <c r="I26" s="126"/>
    </row>
    <row r="27" spans="1:9" ht="12" customHeight="1" x14ac:dyDescent="0.15">
      <c r="A27" s="146" t="s">
        <v>201</v>
      </c>
      <c r="B27" s="191">
        <v>257</v>
      </c>
      <c r="C27" s="118">
        <v>336</v>
      </c>
      <c r="D27" s="118">
        <v>593</v>
      </c>
      <c r="E27" s="118">
        <v>335</v>
      </c>
      <c r="F27" s="118">
        <v>20</v>
      </c>
      <c r="G27" s="118">
        <v>22</v>
      </c>
      <c r="H27" s="118">
        <v>22</v>
      </c>
      <c r="I27" s="126"/>
    </row>
    <row r="28" spans="1:9" ht="11.45" customHeight="1" x14ac:dyDescent="0.15">
      <c r="A28" s="146" t="s">
        <v>218</v>
      </c>
      <c r="B28" s="191">
        <v>453</v>
      </c>
      <c r="C28" s="118">
        <v>613</v>
      </c>
      <c r="D28" s="118">
        <v>1066</v>
      </c>
      <c r="E28" s="118">
        <v>581</v>
      </c>
      <c r="F28" s="118">
        <v>50</v>
      </c>
      <c r="G28" s="118">
        <v>39</v>
      </c>
      <c r="H28" s="118">
        <v>34</v>
      </c>
      <c r="I28" s="126"/>
    </row>
    <row r="29" spans="1:9" ht="12" customHeight="1" x14ac:dyDescent="0.15">
      <c r="A29" s="147" t="s">
        <v>219</v>
      </c>
      <c r="B29" s="192">
        <v>235</v>
      </c>
      <c r="C29" s="119">
        <v>276</v>
      </c>
      <c r="D29" s="119">
        <v>511</v>
      </c>
      <c r="E29" s="119">
        <v>240</v>
      </c>
      <c r="F29" s="119">
        <v>13</v>
      </c>
      <c r="G29" s="119">
        <v>18</v>
      </c>
      <c r="H29" s="119">
        <v>31</v>
      </c>
      <c r="I29" s="126"/>
    </row>
    <row r="30" spans="1:9" ht="12" customHeight="1" x14ac:dyDescent="0.15">
      <c r="A30" s="146" t="s">
        <v>220</v>
      </c>
      <c r="B30" s="191">
        <v>326</v>
      </c>
      <c r="C30" s="118">
        <v>376</v>
      </c>
      <c r="D30" s="118">
        <v>702</v>
      </c>
      <c r="E30" s="118">
        <v>362</v>
      </c>
      <c r="F30" s="118">
        <v>30</v>
      </c>
      <c r="G30" s="118">
        <v>26</v>
      </c>
      <c r="H30" s="118">
        <v>28</v>
      </c>
      <c r="I30" s="126"/>
    </row>
    <row r="31" spans="1:9" ht="11.45" customHeight="1" x14ac:dyDescent="0.15">
      <c r="A31" s="146" t="s">
        <v>221</v>
      </c>
      <c r="B31" s="191">
        <v>851</v>
      </c>
      <c r="C31" s="118">
        <v>1094</v>
      </c>
      <c r="D31" s="118">
        <v>1945</v>
      </c>
      <c r="E31" s="118">
        <v>985</v>
      </c>
      <c r="F31" s="118">
        <v>57</v>
      </c>
      <c r="G31" s="118">
        <v>59</v>
      </c>
      <c r="H31" s="118">
        <v>77</v>
      </c>
      <c r="I31" s="126"/>
    </row>
    <row r="32" spans="1:9" ht="12" customHeight="1" x14ac:dyDescent="0.15">
      <c r="A32" s="146" t="s">
        <v>202</v>
      </c>
      <c r="B32" s="191">
        <v>772</v>
      </c>
      <c r="C32" s="118">
        <v>942</v>
      </c>
      <c r="D32" s="118">
        <v>1714</v>
      </c>
      <c r="E32" s="118">
        <v>790</v>
      </c>
      <c r="F32" s="118">
        <v>68</v>
      </c>
      <c r="G32" s="118">
        <v>86</v>
      </c>
      <c r="H32" s="118">
        <v>79</v>
      </c>
      <c r="I32" s="126"/>
    </row>
    <row r="33" spans="1:9" ht="11.45" customHeight="1" x14ac:dyDescent="0.15">
      <c r="A33" s="146" t="s">
        <v>222</v>
      </c>
      <c r="B33" s="191">
        <v>485</v>
      </c>
      <c r="C33" s="118">
        <v>629</v>
      </c>
      <c r="D33" s="118">
        <v>1114</v>
      </c>
      <c r="E33" s="118">
        <v>612</v>
      </c>
      <c r="F33" s="118">
        <v>22</v>
      </c>
      <c r="G33" s="118">
        <v>43</v>
      </c>
      <c r="H33" s="118">
        <v>49</v>
      </c>
      <c r="I33" s="126"/>
    </row>
    <row r="34" spans="1:9" ht="12" customHeight="1" x14ac:dyDescent="0.15">
      <c r="A34" s="147" t="s">
        <v>203</v>
      </c>
      <c r="B34" s="192">
        <v>380</v>
      </c>
      <c r="C34" s="119">
        <v>510</v>
      </c>
      <c r="D34" s="119">
        <v>890</v>
      </c>
      <c r="E34" s="119">
        <v>483</v>
      </c>
      <c r="F34" s="119">
        <v>19</v>
      </c>
      <c r="G34" s="119">
        <v>29</v>
      </c>
      <c r="H34" s="119">
        <v>30</v>
      </c>
      <c r="I34" s="126"/>
    </row>
    <row r="35" spans="1:9" ht="12" customHeight="1" x14ac:dyDescent="0.15">
      <c r="A35" s="146" t="s">
        <v>223</v>
      </c>
      <c r="B35" s="191">
        <v>257</v>
      </c>
      <c r="C35" s="118">
        <v>363</v>
      </c>
      <c r="D35" s="118">
        <v>620</v>
      </c>
      <c r="E35" s="118">
        <v>361</v>
      </c>
      <c r="F35" s="118">
        <v>13</v>
      </c>
      <c r="G35" s="118">
        <v>18</v>
      </c>
      <c r="H35" s="118">
        <v>16</v>
      </c>
      <c r="I35" s="126"/>
    </row>
    <row r="36" spans="1:9" ht="11.45" customHeight="1" x14ac:dyDescent="0.15">
      <c r="A36" s="146" t="s">
        <v>224</v>
      </c>
      <c r="B36" s="191">
        <v>282</v>
      </c>
      <c r="C36" s="118">
        <v>359</v>
      </c>
      <c r="D36" s="118">
        <v>641</v>
      </c>
      <c r="E36" s="118">
        <v>301</v>
      </c>
      <c r="F36" s="118">
        <v>23</v>
      </c>
      <c r="G36" s="118">
        <v>36</v>
      </c>
      <c r="H36" s="118">
        <v>22</v>
      </c>
      <c r="I36" s="126"/>
    </row>
    <row r="37" spans="1:9" ht="12" customHeight="1" x14ac:dyDescent="0.15">
      <c r="A37" s="146" t="s">
        <v>225</v>
      </c>
      <c r="B37" s="191">
        <v>686</v>
      </c>
      <c r="C37" s="118">
        <v>810</v>
      </c>
      <c r="D37" s="118">
        <v>1496</v>
      </c>
      <c r="E37" s="118">
        <v>714</v>
      </c>
      <c r="F37" s="118">
        <v>83</v>
      </c>
      <c r="G37" s="118">
        <v>62</v>
      </c>
      <c r="H37" s="118">
        <v>54</v>
      </c>
      <c r="I37" s="126"/>
    </row>
    <row r="38" spans="1:9" ht="11.45" customHeight="1" x14ac:dyDescent="0.15">
      <c r="A38" s="146" t="s">
        <v>227</v>
      </c>
      <c r="B38" s="191">
        <v>542</v>
      </c>
      <c r="C38" s="118">
        <v>643</v>
      </c>
      <c r="D38" s="118">
        <v>1185</v>
      </c>
      <c r="E38" s="118">
        <v>549</v>
      </c>
      <c r="F38" s="118">
        <v>44</v>
      </c>
      <c r="G38" s="118">
        <v>65</v>
      </c>
      <c r="H38" s="118">
        <v>50</v>
      </c>
      <c r="I38" s="126"/>
    </row>
    <row r="39" spans="1:9" ht="12" customHeight="1" x14ac:dyDescent="0.15">
      <c r="A39" s="147" t="s">
        <v>228</v>
      </c>
      <c r="B39" s="192">
        <v>208</v>
      </c>
      <c r="C39" s="119">
        <v>242</v>
      </c>
      <c r="D39" s="119">
        <v>450</v>
      </c>
      <c r="E39" s="119">
        <v>261</v>
      </c>
      <c r="F39" s="119">
        <v>16</v>
      </c>
      <c r="G39" s="119">
        <v>14</v>
      </c>
      <c r="H39" s="119">
        <v>10</v>
      </c>
      <c r="I39" s="126"/>
    </row>
    <row r="40" spans="1:9" ht="12" customHeight="1" x14ac:dyDescent="0.15">
      <c r="A40" s="146" t="s">
        <v>229</v>
      </c>
      <c r="B40" s="191">
        <v>1577</v>
      </c>
      <c r="C40" s="118">
        <v>1849</v>
      </c>
      <c r="D40" s="118">
        <v>3426</v>
      </c>
      <c r="E40" s="118">
        <v>1573</v>
      </c>
      <c r="F40" s="118">
        <v>111</v>
      </c>
      <c r="G40" s="118">
        <v>115</v>
      </c>
      <c r="H40" s="118">
        <v>148</v>
      </c>
      <c r="I40" s="126"/>
    </row>
    <row r="41" spans="1:9" ht="11.45" customHeight="1" x14ac:dyDescent="0.15">
      <c r="A41" s="146" t="s">
        <v>230</v>
      </c>
      <c r="B41" s="191">
        <v>251</v>
      </c>
      <c r="C41" s="118">
        <v>341</v>
      </c>
      <c r="D41" s="118">
        <v>592</v>
      </c>
      <c r="E41" s="118">
        <v>307</v>
      </c>
      <c r="F41" s="118">
        <v>15</v>
      </c>
      <c r="G41" s="118">
        <v>21</v>
      </c>
      <c r="H41" s="118">
        <v>25</v>
      </c>
      <c r="I41" s="126"/>
    </row>
    <row r="42" spans="1:9" ht="12" customHeight="1" x14ac:dyDescent="0.15">
      <c r="A42" s="146" t="s">
        <v>231</v>
      </c>
      <c r="B42" s="191">
        <v>255</v>
      </c>
      <c r="C42" s="118">
        <v>326</v>
      </c>
      <c r="D42" s="118">
        <v>581</v>
      </c>
      <c r="E42" s="118">
        <v>307</v>
      </c>
      <c r="F42" s="118">
        <v>15</v>
      </c>
      <c r="G42" s="118">
        <v>14</v>
      </c>
      <c r="H42" s="118">
        <v>19</v>
      </c>
      <c r="I42" s="126"/>
    </row>
    <row r="43" spans="1:9" ht="11.45" customHeight="1" x14ac:dyDescent="0.15">
      <c r="A43" s="146" t="s">
        <v>232</v>
      </c>
      <c r="B43" s="191">
        <v>418</v>
      </c>
      <c r="C43" s="118">
        <v>439</v>
      </c>
      <c r="D43" s="118">
        <v>857</v>
      </c>
      <c r="E43" s="118">
        <v>403</v>
      </c>
      <c r="F43" s="118">
        <v>26</v>
      </c>
      <c r="G43" s="118">
        <v>38</v>
      </c>
      <c r="H43" s="118">
        <v>55</v>
      </c>
      <c r="I43" s="126"/>
    </row>
    <row r="44" spans="1:9" ht="12" customHeight="1" x14ac:dyDescent="0.15">
      <c r="A44" s="147" t="s">
        <v>233</v>
      </c>
      <c r="B44" s="192">
        <v>363</v>
      </c>
      <c r="C44" s="119">
        <v>478</v>
      </c>
      <c r="D44" s="119">
        <v>841</v>
      </c>
      <c r="E44" s="119">
        <v>426</v>
      </c>
      <c r="F44" s="119">
        <v>25</v>
      </c>
      <c r="G44" s="119">
        <v>51</v>
      </c>
      <c r="H44" s="119">
        <v>30</v>
      </c>
      <c r="I44" s="126"/>
    </row>
    <row r="45" spans="1:9" ht="12" customHeight="1" x14ac:dyDescent="0.15">
      <c r="A45" s="146" t="s">
        <v>204</v>
      </c>
      <c r="B45" s="191">
        <v>478</v>
      </c>
      <c r="C45" s="118">
        <v>534</v>
      </c>
      <c r="D45" s="118">
        <v>1012</v>
      </c>
      <c r="E45" s="118">
        <v>489</v>
      </c>
      <c r="F45" s="118">
        <v>24</v>
      </c>
      <c r="G45" s="118">
        <v>42</v>
      </c>
      <c r="H45" s="118">
        <v>36</v>
      </c>
      <c r="I45" s="126"/>
    </row>
    <row r="46" spans="1:9" ht="11.45" customHeight="1" x14ac:dyDescent="0.15">
      <c r="A46" s="146" t="s">
        <v>205</v>
      </c>
      <c r="B46" s="191">
        <v>279</v>
      </c>
      <c r="C46" s="118">
        <v>324</v>
      </c>
      <c r="D46" s="118">
        <v>603</v>
      </c>
      <c r="E46" s="118">
        <v>309</v>
      </c>
      <c r="F46" s="118">
        <v>15</v>
      </c>
      <c r="G46" s="118">
        <v>21</v>
      </c>
      <c r="H46" s="118">
        <v>16</v>
      </c>
      <c r="I46" s="126"/>
    </row>
    <row r="47" spans="1:9" ht="12" customHeight="1" x14ac:dyDescent="0.15">
      <c r="A47" s="146" t="s">
        <v>234</v>
      </c>
      <c r="B47" s="191">
        <v>1738</v>
      </c>
      <c r="C47" s="118">
        <v>2035</v>
      </c>
      <c r="D47" s="118">
        <v>3773</v>
      </c>
      <c r="E47" s="118">
        <v>1784</v>
      </c>
      <c r="F47" s="118">
        <v>113</v>
      </c>
      <c r="G47" s="118">
        <v>163</v>
      </c>
      <c r="H47" s="118">
        <v>206</v>
      </c>
      <c r="I47" s="126"/>
    </row>
    <row r="48" spans="1:9" ht="11.45" customHeight="1" x14ac:dyDescent="0.15">
      <c r="A48" s="146" t="s">
        <v>235</v>
      </c>
      <c r="B48" s="191">
        <v>1287</v>
      </c>
      <c r="C48" s="118">
        <v>1456</v>
      </c>
      <c r="D48" s="118">
        <v>2743</v>
      </c>
      <c r="E48" s="118">
        <v>1238</v>
      </c>
      <c r="F48" s="118">
        <v>137</v>
      </c>
      <c r="G48" s="118">
        <v>132</v>
      </c>
      <c r="H48" s="118">
        <v>140</v>
      </c>
      <c r="I48" s="126"/>
    </row>
    <row r="49" spans="1:9" ht="12" customHeight="1" x14ac:dyDescent="0.15">
      <c r="A49" s="147" t="s">
        <v>236</v>
      </c>
      <c r="B49" s="192">
        <v>1082</v>
      </c>
      <c r="C49" s="119">
        <v>1243</v>
      </c>
      <c r="D49" s="119">
        <v>2325</v>
      </c>
      <c r="E49" s="119">
        <v>977</v>
      </c>
      <c r="F49" s="119">
        <v>127</v>
      </c>
      <c r="G49" s="119">
        <v>148</v>
      </c>
      <c r="H49" s="119">
        <v>142</v>
      </c>
      <c r="I49" s="126"/>
    </row>
    <row r="50" spans="1:9" ht="12" customHeight="1" x14ac:dyDescent="0.15">
      <c r="A50" s="146" t="s">
        <v>237</v>
      </c>
      <c r="B50" s="191">
        <v>1264</v>
      </c>
      <c r="C50" s="118">
        <v>1424</v>
      </c>
      <c r="D50" s="118">
        <v>2688</v>
      </c>
      <c r="E50" s="118">
        <v>1242</v>
      </c>
      <c r="F50" s="118">
        <v>103</v>
      </c>
      <c r="G50" s="118">
        <v>90</v>
      </c>
      <c r="H50" s="118">
        <v>110</v>
      </c>
      <c r="I50" s="126"/>
    </row>
    <row r="51" spans="1:9" ht="11.45" customHeight="1" x14ac:dyDescent="0.15">
      <c r="A51" s="146" t="s">
        <v>238</v>
      </c>
      <c r="B51" s="191">
        <v>890</v>
      </c>
      <c r="C51" s="118">
        <v>1035</v>
      </c>
      <c r="D51" s="118">
        <v>1925</v>
      </c>
      <c r="E51" s="118">
        <v>852</v>
      </c>
      <c r="F51" s="118">
        <v>66</v>
      </c>
      <c r="G51" s="118">
        <v>96</v>
      </c>
      <c r="H51" s="118">
        <v>104</v>
      </c>
      <c r="I51" s="126"/>
    </row>
    <row r="52" spans="1:9" ht="12" customHeight="1" x14ac:dyDescent="0.15">
      <c r="A52" s="146" t="s">
        <v>239</v>
      </c>
      <c r="B52" s="191">
        <v>858</v>
      </c>
      <c r="C52" s="118">
        <v>1035</v>
      </c>
      <c r="D52" s="118">
        <v>1893</v>
      </c>
      <c r="E52" s="118">
        <v>892</v>
      </c>
      <c r="F52" s="118">
        <v>38</v>
      </c>
      <c r="G52" s="118">
        <v>71</v>
      </c>
      <c r="H52" s="118">
        <v>88</v>
      </c>
      <c r="I52" s="126"/>
    </row>
    <row r="53" spans="1:9" ht="11.45" customHeight="1" x14ac:dyDescent="0.15">
      <c r="A53" s="146" t="s">
        <v>240</v>
      </c>
      <c r="B53" s="191">
        <v>473</v>
      </c>
      <c r="C53" s="118">
        <v>623</v>
      </c>
      <c r="D53" s="118">
        <v>1096</v>
      </c>
      <c r="E53" s="118">
        <v>565</v>
      </c>
      <c r="F53" s="118">
        <v>30</v>
      </c>
      <c r="G53" s="118">
        <v>38</v>
      </c>
      <c r="H53" s="118">
        <v>42</v>
      </c>
      <c r="I53" s="126"/>
    </row>
    <row r="54" spans="1:9" ht="12" customHeight="1" x14ac:dyDescent="0.15">
      <c r="A54" s="147" t="s">
        <v>241</v>
      </c>
      <c r="B54" s="192">
        <v>682</v>
      </c>
      <c r="C54" s="119">
        <v>785</v>
      </c>
      <c r="D54" s="119">
        <v>1467</v>
      </c>
      <c r="E54" s="119">
        <v>629</v>
      </c>
      <c r="F54" s="119">
        <v>35</v>
      </c>
      <c r="G54" s="119">
        <v>65</v>
      </c>
      <c r="H54" s="119">
        <v>52</v>
      </c>
      <c r="I54" s="126"/>
    </row>
    <row r="55" spans="1:9" ht="12" customHeight="1" x14ac:dyDescent="0.15">
      <c r="A55" s="146" t="s">
        <v>242</v>
      </c>
      <c r="B55" s="191">
        <v>568</v>
      </c>
      <c r="C55" s="118">
        <v>676</v>
      </c>
      <c r="D55" s="118">
        <v>1244</v>
      </c>
      <c r="E55" s="118">
        <v>570</v>
      </c>
      <c r="F55" s="118">
        <v>30</v>
      </c>
      <c r="G55" s="118">
        <v>42</v>
      </c>
      <c r="H55" s="118">
        <v>56</v>
      </c>
      <c r="I55" s="126"/>
    </row>
    <row r="56" spans="1:9" ht="11.45" customHeight="1" x14ac:dyDescent="0.15">
      <c r="A56" s="146" t="s">
        <v>243</v>
      </c>
      <c r="B56" s="191">
        <v>1967</v>
      </c>
      <c r="C56" s="118">
        <v>2429</v>
      </c>
      <c r="D56" s="118">
        <v>4396</v>
      </c>
      <c r="E56" s="118">
        <v>2312</v>
      </c>
      <c r="F56" s="118">
        <v>94</v>
      </c>
      <c r="G56" s="118">
        <v>149</v>
      </c>
      <c r="H56" s="118">
        <v>164</v>
      </c>
      <c r="I56" s="126"/>
    </row>
    <row r="57" spans="1:9" ht="12" customHeight="1" x14ac:dyDescent="0.15">
      <c r="A57" s="146" t="s">
        <v>244</v>
      </c>
      <c r="B57" s="191">
        <v>1113</v>
      </c>
      <c r="C57" s="118">
        <v>1388</v>
      </c>
      <c r="D57" s="118">
        <v>2501</v>
      </c>
      <c r="E57" s="118">
        <v>1386</v>
      </c>
      <c r="F57" s="118">
        <v>57</v>
      </c>
      <c r="G57" s="118">
        <v>70</v>
      </c>
      <c r="H57" s="118">
        <v>75</v>
      </c>
      <c r="I57" s="126"/>
    </row>
    <row r="58" spans="1:9" ht="11.45" customHeight="1" x14ac:dyDescent="0.15">
      <c r="A58" s="146" t="s">
        <v>245</v>
      </c>
      <c r="B58" s="191">
        <v>731</v>
      </c>
      <c r="C58" s="118">
        <v>853</v>
      </c>
      <c r="D58" s="118">
        <v>1584</v>
      </c>
      <c r="E58" s="118">
        <v>753</v>
      </c>
      <c r="F58" s="118">
        <v>26</v>
      </c>
      <c r="G58" s="118">
        <v>45</v>
      </c>
      <c r="H58" s="118">
        <v>54</v>
      </c>
      <c r="I58" s="126"/>
    </row>
    <row r="59" spans="1:9" ht="12" customHeight="1" x14ac:dyDescent="0.15">
      <c r="A59" s="147" t="s">
        <v>246</v>
      </c>
      <c r="B59" s="192">
        <v>478</v>
      </c>
      <c r="C59" s="119">
        <v>586</v>
      </c>
      <c r="D59" s="119">
        <v>1064</v>
      </c>
      <c r="E59" s="119">
        <v>513</v>
      </c>
      <c r="F59" s="119">
        <v>22</v>
      </c>
      <c r="G59" s="119">
        <v>28</v>
      </c>
      <c r="H59" s="119">
        <v>43</v>
      </c>
      <c r="I59" s="126"/>
    </row>
    <row r="60" spans="1:9" ht="12" customHeight="1" x14ac:dyDescent="0.15">
      <c r="A60" s="146" t="s">
        <v>247</v>
      </c>
      <c r="B60" s="191">
        <v>913</v>
      </c>
      <c r="C60" s="118">
        <v>1320</v>
      </c>
      <c r="D60" s="118">
        <v>2233</v>
      </c>
      <c r="E60" s="118">
        <v>1209</v>
      </c>
      <c r="F60" s="118">
        <v>29</v>
      </c>
      <c r="G60" s="118">
        <v>85</v>
      </c>
      <c r="H60" s="118">
        <v>148</v>
      </c>
      <c r="I60" s="126"/>
    </row>
    <row r="61" spans="1:9" ht="12" customHeight="1" x14ac:dyDescent="0.15">
      <c r="A61" s="146" t="s">
        <v>248</v>
      </c>
      <c r="B61" s="191">
        <v>502</v>
      </c>
      <c r="C61" s="118">
        <v>696</v>
      </c>
      <c r="D61" s="118">
        <v>1198</v>
      </c>
      <c r="E61" s="118">
        <v>652</v>
      </c>
      <c r="F61" s="118">
        <v>10</v>
      </c>
      <c r="G61" s="118">
        <v>27</v>
      </c>
      <c r="H61" s="118">
        <v>65</v>
      </c>
      <c r="I61" s="126"/>
    </row>
    <row r="62" spans="1:9" ht="12" customHeight="1" x14ac:dyDescent="0.15">
      <c r="A62" s="146" t="s">
        <v>249</v>
      </c>
      <c r="B62" s="191">
        <v>510</v>
      </c>
      <c r="C62" s="118">
        <v>538</v>
      </c>
      <c r="D62" s="118">
        <v>1048</v>
      </c>
      <c r="E62" s="118">
        <v>375</v>
      </c>
      <c r="F62" s="118">
        <v>9</v>
      </c>
      <c r="G62" s="118">
        <v>40</v>
      </c>
      <c r="H62" s="118">
        <v>72</v>
      </c>
      <c r="I62" s="126"/>
    </row>
    <row r="63" spans="1:9" ht="12" customHeight="1" x14ac:dyDescent="0.15">
      <c r="A63" s="149" t="s">
        <v>250</v>
      </c>
      <c r="B63" s="193">
        <v>870</v>
      </c>
      <c r="C63" s="120">
        <v>886</v>
      </c>
      <c r="D63" s="120">
        <v>1756</v>
      </c>
      <c r="E63" s="120">
        <v>589</v>
      </c>
      <c r="F63" s="120">
        <v>171</v>
      </c>
      <c r="G63" s="120">
        <v>216</v>
      </c>
      <c r="H63" s="120">
        <v>150</v>
      </c>
      <c r="I63" s="126"/>
    </row>
    <row r="64" spans="1:9" ht="12" customHeight="1" x14ac:dyDescent="0.15">
      <c r="A64" s="149" t="s">
        <v>271</v>
      </c>
      <c r="B64" s="194">
        <v>42733</v>
      </c>
      <c r="C64" s="195">
        <v>52091</v>
      </c>
      <c r="D64" s="195">
        <v>94824</v>
      </c>
      <c r="E64" s="195">
        <v>45500</v>
      </c>
      <c r="F64" s="195">
        <v>2902</v>
      </c>
      <c r="G64" s="195">
        <v>3861</v>
      </c>
      <c r="H64" s="195">
        <v>4338</v>
      </c>
      <c r="I64" s="126"/>
    </row>
    <row r="65" spans="1:9" x14ac:dyDescent="0.15">
      <c r="A65" s="65" t="s">
        <v>206</v>
      </c>
      <c r="I65" s="126"/>
    </row>
    <row r="66" spans="1:9" x14ac:dyDescent="0.15">
      <c r="A66" s="65" t="s">
        <v>348</v>
      </c>
    </row>
    <row r="195" spans="1:1" x14ac:dyDescent="0.15">
      <c r="A195" s="66"/>
    </row>
  </sheetData>
  <phoneticPr fontId="1"/>
  <printOptions horizontalCentered="1"/>
  <pageMargins left="0.70866141732283472" right="0.70866141732283472" top="0.74803149606299213" bottom="0.74803149606299213" header="0.31496062992125984" footer="0.55118110236220474"/>
  <pageSetup paperSize="9" firstPageNumber="1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</vt:i4>
      </vt:variant>
    </vt:vector>
  </HeadingPairs>
  <TitlesOfParts>
    <vt:vector size="12" baseType="lpstr">
      <vt:lpstr>1</vt:lpstr>
      <vt:lpstr>2.3 </vt:lpstr>
      <vt:lpstr>4-1 </vt:lpstr>
      <vt:lpstr>4-2</vt:lpstr>
      <vt:lpstr>5.6-1</vt:lpstr>
      <vt:lpstr>5.6-2</vt:lpstr>
      <vt:lpstr>7</vt:lpstr>
      <vt:lpstr>8</vt:lpstr>
      <vt:lpstr>9-1</vt:lpstr>
      <vt:lpstr>9-2</vt:lpstr>
      <vt:lpstr>'1'!Print_Area</vt:lpstr>
      <vt:lpstr>'5.6-2'!Print_Area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2023-09-25T01:47:24Z</dcterms:created>
  <dcterms:modified xsi:type="dcterms:W3CDTF">2024-06-13T04:10:06Z</dcterms:modified>
</cp:coreProperties>
</file>