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A7B4E6BA-9E6A-45A5-AC72-984112DC8EA4}" xr6:coauthVersionLast="47" xr6:coauthVersionMax="47" xr10:uidLastSave="{00000000-0000-0000-0000-000000000000}"/>
  <bookViews>
    <workbookView xWindow="-110" yWindow="-110" windowWidth="19420" windowHeight="10300" xr2:uid="{A584D8DA-41CF-4803-B5CD-547C0ECE2CDD}"/>
  </bookViews>
  <sheets>
    <sheet name="０１－４・６土地及び気象" sheetId="1" r:id="rId1"/>
  </sheets>
  <definedNames>
    <definedName name="_xlnm.Print_Area" localSheetId="0">'０１－４・６土地及び気象'!$A$1:$I$56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1" i="1" l="1"/>
  <c r="N50" i="1"/>
  <c r="N49" i="1"/>
  <c r="N48" i="1"/>
  <c r="N47" i="1"/>
  <c r="N46" i="1"/>
  <c r="N45" i="1"/>
  <c r="L45" i="1"/>
  <c r="N44" i="1"/>
  <c r="L44" i="1"/>
  <c r="N43" i="1"/>
  <c r="N52" i="1"/>
  <c r="L43" i="1"/>
</calcChain>
</file>

<file path=xl/sharedStrings.xml><?xml version="1.0" encoding="utf-8"?>
<sst xmlns="http://schemas.openxmlformats.org/spreadsheetml/2006/main" count="58" uniqueCount="38">
  <si>
    <t>効湿度│</t>
  </si>
  <si>
    <t>4月</t>
    <phoneticPr fontId="2"/>
  </si>
  <si>
    <t>6月</t>
    <phoneticPr fontId="2"/>
  </si>
  <si>
    <t>7月</t>
    <phoneticPr fontId="2"/>
  </si>
  <si>
    <t>8月</t>
    <phoneticPr fontId="2"/>
  </si>
  <si>
    <t>10月</t>
    <phoneticPr fontId="2"/>
  </si>
  <si>
    <t>11月</t>
    <phoneticPr fontId="2"/>
  </si>
  <si>
    <t>12月</t>
    <phoneticPr fontId="2"/>
  </si>
  <si>
    <t>1月</t>
    <phoneticPr fontId="2"/>
  </si>
  <si>
    <t>2月</t>
    <phoneticPr fontId="2"/>
  </si>
  <si>
    <t>降水量㎜</t>
    <rPh sb="0" eb="3">
      <t>コウスイリョウ</t>
    </rPh>
    <phoneticPr fontId="2"/>
  </si>
  <si>
    <t>高度利用地区</t>
  </si>
  <si>
    <t>芦屋川風致地区</t>
  </si>
  <si>
    <t>六甲山風致地区</t>
  </si>
  <si>
    <t>準防火地域</t>
  </si>
  <si>
    <t>第１種住居地域</t>
  </si>
  <si>
    <t>市街化調整区域</t>
  </si>
  <si>
    <t>第４種高度地区</t>
  </si>
  <si>
    <t>第２種中高層住居専用地域</t>
  </si>
  <si>
    <t>第３種高度地区</t>
  </si>
  <si>
    <t>第１種中高層住居専用地域</t>
  </si>
  <si>
    <t>市街化区域</t>
  </si>
  <si>
    <t>第２種高度地区</t>
  </si>
  <si>
    <t>第２種低層住居専用地域</t>
  </si>
  <si>
    <t>都市計画区域</t>
  </si>
  <si>
    <t>都市計画区域及び地域地区面積</t>
    <rPh sb="0" eb="2">
      <t>トシ</t>
    </rPh>
    <rPh sb="2" eb="4">
      <t>ケイカク</t>
    </rPh>
    <rPh sb="4" eb="6">
      <t>クイキ</t>
    </rPh>
    <rPh sb="6" eb="7">
      <t>オヨ</t>
    </rPh>
    <rPh sb="8" eb="10">
      <t>チイキ</t>
    </rPh>
    <rPh sb="10" eb="12">
      <t>チク</t>
    </rPh>
    <rPh sb="12" eb="14">
      <t>メンセキ</t>
    </rPh>
    <phoneticPr fontId="2"/>
  </si>
  <si>
    <t>第２種住居地域</t>
    <phoneticPr fontId="2"/>
  </si>
  <si>
    <t>近隣商業地域</t>
    <phoneticPr fontId="2"/>
  </si>
  <si>
    <t>第１種低層住居専用地域</t>
    <phoneticPr fontId="2"/>
  </si>
  <si>
    <t>第１種高度地区</t>
    <phoneticPr fontId="2"/>
  </si>
  <si>
    <t>平均気温℃</t>
    <rPh sb="0" eb="2">
      <t>ヘイキン</t>
    </rPh>
    <rPh sb="2" eb="4">
      <t>キオン</t>
    </rPh>
    <phoneticPr fontId="2"/>
  </si>
  <si>
    <t>3月</t>
    <phoneticPr fontId="2"/>
  </si>
  <si>
    <t>商業地域</t>
    <rPh sb="0" eb="2">
      <t>ショウギョウ</t>
    </rPh>
    <rPh sb="2" eb="4">
      <t>チイキ</t>
    </rPh>
    <phoneticPr fontId="2"/>
  </si>
  <si>
    <t>市街化調整区域</t>
    <rPh sb="0" eb="3">
      <t>シガイカ</t>
    </rPh>
    <rPh sb="3" eb="5">
      <t>チョウセイ</t>
    </rPh>
    <rPh sb="5" eb="7">
      <t>クイキ</t>
    </rPh>
    <phoneticPr fontId="2"/>
  </si>
  <si>
    <t>5月</t>
    <phoneticPr fontId="2"/>
  </si>
  <si>
    <t>9月</t>
    <phoneticPr fontId="2"/>
  </si>
  <si>
    <t>令和6年</t>
    <rPh sb="0" eb="2">
      <t>レイワ</t>
    </rPh>
    <rPh sb="3" eb="4">
      <t>ネン</t>
    </rPh>
    <phoneticPr fontId="2"/>
  </si>
  <si>
    <t>令和7年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</si>
</sst>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3" fontId="0" fillId="0" borderId="0" xfId="0" applyNumberFormat="1"/>
    <xf numFmtId="9" fontId="0" fillId="0" borderId="0" xfId="1" applyNumberFormat="1" applyFont="1"/>
    <xf numFmtId="9" fontId="0" fillId="0" borderId="0" xfId="0" applyNumberFormat="1"/>
    <xf numFmtId="0" fontId="0" fillId="0" borderId="0" xfId="0" applyNumberFormat="1"/>
    <xf numFmtId="176" fontId="4" fillId="0" borderId="0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chartUserShapes" Target="../drawings/drawing2.xml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b="0"/>
              <a:t>令和６年度平均気温及び降水量</a:t>
            </a:r>
          </a:p>
        </c:rich>
      </c:tx>
      <c:layout>
        <c:manualLayout>
          <c:xMode val="edge"/>
          <c:yMode val="edge"/>
          <c:x val="0.26273902067973987"/>
          <c:y val="2.20883534136546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248464595305499E-2"/>
          <c:y val="0.10843394757535528"/>
          <c:w val="0.86305799588381693"/>
          <c:h val="0.755021560895066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'０１－４・６土地及び気象'!$M$3</c:f>
              <c:strCache>
                <c:ptCount val="1"/>
                <c:pt idx="0">
                  <c:v>降水量㎜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'０１－４・６土地及び気象'!$L$4:$L$15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'０１－４・６土地及び気象'!$M$4:$M$15</c:f>
              <c:numCache>
                <c:formatCode>General</c:formatCode>
                <c:ptCount val="12"/>
                <c:pt idx="0">
                  <c:v>137</c:v>
                </c:pt>
                <c:pt idx="1">
                  <c:v>271</c:v>
                </c:pt>
                <c:pt idx="2">
                  <c:v>264</c:v>
                </c:pt>
                <c:pt idx="3">
                  <c:v>124</c:v>
                </c:pt>
                <c:pt idx="4">
                  <c:v>81.5</c:v>
                </c:pt>
                <c:pt idx="5">
                  <c:v>87</c:v>
                </c:pt>
                <c:pt idx="6">
                  <c:v>135.5</c:v>
                </c:pt>
                <c:pt idx="7">
                  <c:v>117.5</c:v>
                </c:pt>
                <c:pt idx="8">
                  <c:v>0</c:v>
                </c:pt>
                <c:pt idx="9">
                  <c:v>20.5</c:v>
                </c:pt>
                <c:pt idx="10">
                  <c:v>15</c:v>
                </c:pt>
                <c:pt idx="11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5F-4514-8796-019287013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5260576"/>
        <c:axId val="1"/>
      </c:barChart>
      <c:lineChart>
        <c:grouping val="standard"/>
        <c:varyColors val="0"/>
        <c:ser>
          <c:idx val="0"/>
          <c:order val="1"/>
          <c:tx>
            <c:strRef>
              <c:f>'０１－４・６土地及び気象'!$N$3</c:f>
              <c:strCache>
                <c:ptCount val="1"/>
                <c:pt idx="0">
                  <c:v>平均気温℃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'０１－４・６土地及び気象'!$L$4:$L$15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'０１－４・６土地及び気象'!$N$4:$N$15</c:f>
              <c:numCache>
                <c:formatCode>0.0_ </c:formatCode>
                <c:ptCount val="12"/>
                <c:pt idx="0">
                  <c:v>17.8</c:v>
                </c:pt>
                <c:pt idx="1">
                  <c:v>19.399999999999999</c:v>
                </c:pt>
                <c:pt idx="2">
                  <c:v>23.8</c:v>
                </c:pt>
                <c:pt idx="3">
                  <c:v>29.3</c:v>
                </c:pt>
                <c:pt idx="4">
                  <c:v>30.4</c:v>
                </c:pt>
                <c:pt idx="5">
                  <c:v>28.8</c:v>
                </c:pt>
                <c:pt idx="6">
                  <c:v>22.4</c:v>
                </c:pt>
                <c:pt idx="7">
                  <c:v>15.2</c:v>
                </c:pt>
                <c:pt idx="8">
                  <c:v>8.3000000000000007</c:v>
                </c:pt>
                <c:pt idx="9">
                  <c:v>6.5</c:v>
                </c:pt>
                <c:pt idx="10">
                  <c:v>5</c:v>
                </c:pt>
                <c:pt idx="11">
                  <c:v>10.8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5F-4514-8796-019287013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52605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㎜</a:t>
                </a:r>
              </a:p>
            </c:rich>
          </c:tx>
          <c:layout>
            <c:manualLayout>
              <c:xMode val="edge"/>
              <c:yMode val="edge"/>
              <c:x val="6.8471337579617833E-2"/>
              <c:y val="4.016064257028112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252605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3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℃</a:t>
                </a:r>
              </a:p>
            </c:rich>
          </c:tx>
          <c:layout>
            <c:manualLayout>
              <c:xMode val="edge"/>
              <c:yMode val="edge"/>
              <c:x val="0.96337646488456452"/>
              <c:y val="4.417670682730923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642148232699414"/>
          <c:y val="0.93710175434646803"/>
          <c:w val="0.48741675246395305"/>
          <c:h val="5.507890912777534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都市計画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区域面積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1,857ha</a:t>
            </a:r>
          </a:p>
        </c:rich>
      </c:tx>
      <c:layout>
        <c:manualLayout>
          <c:xMode val="edge"/>
          <c:yMode val="edge"/>
          <c:x val="0.28125065616797901"/>
          <c:y val="0.3394500228755809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91691674177398"/>
          <c:y val="0.15137631631701134"/>
          <c:w val="0.46666761610436219"/>
          <c:h val="0.51376204325773556"/>
        </c:manualLayout>
      </c:layout>
      <c:doughnutChart>
        <c:varyColors val="1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95-4E8C-9F2F-19D5AC1606FF}"/>
              </c:ext>
            </c:extLst>
          </c:dPt>
          <c:dPt>
            <c:idx val="1"/>
            <c:bubble3D val="0"/>
            <c:spPr>
              <a:blipFill dpi="0" rotWithShape="0">
                <a:blip xmlns:r="http://schemas.openxmlformats.org/officeDocument/2006/relationships" r:embed="rId2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795-4E8C-9F2F-19D5AC1606FF}"/>
              </c:ext>
            </c:extLst>
          </c:dPt>
          <c:dLbls>
            <c:dLbl>
              <c:idx val="0"/>
              <c:layout>
                <c:manualLayout>
                  <c:x val="6.9855613310167305E-2"/>
                  <c:y val="-0.26471922687974558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市街化区域</a:t>
                    </a:r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C795-4E8C-9F2F-19D5AC1606FF}"/>
                </c:ext>
              </c:extLst>
            </c:dLbl>
            <c:dLbl>
              <c:idx val="1"/>
              <c:layout>
                <c:manualLayout>
                  <c:x val="-0.10805030621172354"/>
                  <c:y val="-0.13818656842206653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市街化</a:t>
                    </a:r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調整区域</a:t>
                    </a:r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795-4E8C-9F2F-19D5AC1606F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'０１－４・６土地及び気象'!$K$33:$K$34</c:f>
              <c:strCache>
                <c:ptCount val="2"/>
                <c:pt idx="0">
                  <c:v>市街化区域</c:v>
                </c:pt>
                <c:pt idx="1">
                  <c:v>市街化調整区域</c:v>
                </c:pt>
              </c:strCache>
            </c:strRef>
          </c:cat>
          <c:val>
            <c:numRef>
              <c:f>'０１－４・６土地及び気象'!$L$33:$L$34</c:f>
              <c:numCache>
                <c:formatCode>General</c:formatCode>
                <c:ptCount val="2"/>
                <c:pt idx="0">
                  <c:v>969</c:v>
                </c:pt>
                <c:pt idx="1">
                  <c:v>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95-4E8C-9F2F-19D5AC160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20833724584767"/>
          <c:y val="0.21462288867059517"/>
          <c:w val="0.62217263302088455"/>
          <c:h val="0.64858565257597445"/>
        </c:manualLayout>
      </c:layout>
      <c:doughnut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EBB5-4D8A-BBAF-23AB1064F454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BB5-4D8A-BBAF-23AB1064F45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EBB5-4D8A-BBAF-23AB1064F454}"/>
              </c:ext>
            </c:extLst>
          </c:dPt>
          <c:dPt>
            <c:idx val="3"/>
            <c:bubble3D val="0"/>
            <c:spPr>
              <a:blipFill dpi="0" rotWithShape="0">
                <a:blip xmlns:r="http://schemas.openxmlformats.org/officeDocument/2006/relationships" r:embed="rId2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BB5-4D8A-BBAF-23AB1064F454}"/>
              </c:ext>
            </c:extLst>
          </c:dPt>
          <c:dPt>
            <c:idx val="4"/>
            <c:bubble3D val="0"/>
            <c:spPr>
              <a:blipFill dpi="0" rotWithShape="0">
                <a:blip xmlns:r="http://schemas.openxmlformats.org/officeDocument/2006/relationships" r:embed="rId3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EBB5-4D8A-BBAF-23AB1064F454}"/>
              </c:ext>
            </c:extLst>
          </c:dPt>
          <c:dPt>
            <c:idx val="5"/>
            <c:bubble3D val="0"/>
            <c:spPr>
              <a:blipFill dpi="0" rotWithShape="0">
                <a:blip xmlns:r="http://schemas.openxmlformats.org/officeDocument/2006/relationships" r:embed="rId4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BB5-4D8A-BBAF-23AB1064F454}"/>
              </c:ext>
            </c:extLst>
          </c:dPt>
          <c:dPt>
            <c:idx val="6"/>
            <c:bubble3D val="0"/>
            <c:spPr>
              <a:blipFill dpi="0" rotWithShape="0">
                <a:blip xmlns:r="http://schemas.openxmlformats.org/officeDocument/2006/relationships" r:embed="rId5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EBB5-4D8A-BBAF-23AB1064F454}"/>
              </c:ext>
            </c:extLst>
          </c:dPt>
          <c:dPt>
            <c:idx val="7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BB5-4D8A-BBAF-23AB1064F454}"/>
              </c:ext>
            </c:extLst>
          </c:dPt>
          <c:dPt>
            <c:idx val="8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BB5-4D8A-BBAF-23AB1064F454}"/>
              </c:ext>
            </c:extLst>
          </c:dPt>
          <c:dLbls>
            <c:dLbl>
              <c:idx val="0"/>
              <c:layout>
                <c:manualLayout>
                  <c:x val="8.0734610357716882E-2"/>
                  <c:y val="-0.14963488623450383"/>
                </c:manualLayout>
              </c:layout>
              <c:tx>
                <c:rich>
                  <a:bodyPr/>
                  <a:lstStyle/>
                  <a:p>
                    <a:pPr>
                      <a:defRPr sz="11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8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第１種低層</a:t>
                    </a:r>
                  </a:p>
                  <a:p>
                    <a:pPr>
                      <a:defRPr sz="11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8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住居専用地域</a:t>
                    </a:r>
                  </a:p>
                  <a:p>
                    <a:pPr>
                      <a:defRPr sz="11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8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EBB5-4D8A-BBAF-23AB1064F454}"/>
                </c:ext>
              </c:extLst>
            </c:dLbl>
            <c:dLbl>
              <c:idx val="1"/>
              <c:layout>
                <c:manualLayout>
                  <c:x val="0.20174598968455382"/>
                  <c:y val="-7.9929613865531227E-2"/>
                </c:manualLayout>
              </c:layout>
              <c:tx>
                <c:rich>
                  <a:bodyPr/>
                  <a:lstStyle/>
                  <a:p>
                    <a:pPr>
                      <a:defRPr sz="11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8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第２種低層</a:t>
                    </a:r>
                  </a:p>
                  <a:p>
                    <a:pPr>
                      <a:defRPr sz="11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8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住居専用地域</a:t>
                    </a:r>
                  </a:p>
                  <a:p>
                    <a:pPr>
                      <a:defRPr sz="11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8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0%</a:t>
                    </a:r>
                  </a:p>
                </c:rich>
              </c:tx>
              <c:numFmt formatCode="0%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EBB5-4D8A-BBAF-23AB1064F454}"/>
                </c:ext>
              </c:extLst>
            </c:dLbl>
            <c:dLbl>
              <c:idx val="2"/>
              <c:layout>
                <c:manualLayout>
                  <c:x val="0.1836647392402804"/>
                  <c:y val="1.485129651410496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B5-4D8A-BBAF-23AB1064F454}"/>
                </c:ext>
              </c:extLst>
            </c:dLbl>
            <c:dLbl>
              <c:idx val="3"/>
              <c:layout>
                <c:manualLayout>
                  <c:x val="0.20472440944881889"/>
                  <c:y val="0.12256103600257515"/>
                </c:manualLayout>
              </c:layout>
              <c:tx>
                <c:rich>
                  <a:bodyPr/>
                  <a:lstStyle/>
                  <a:p>
                    <a:pPr>
                      <a:defRPr sz="11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8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第２種中高層</a:t>
                    </a:r>
                  </a:p>
                  <a:p>
                    <a:pPr>
                      <a:defRPr sz="11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8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住居専用地域</a:t>
                    </a:r>
                  </a:p>
                  <a:p>
                    <a:pPr>
                      <a:defRPr sz="11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8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2%</a:t>
                    </a:r>
                  </a:p>
                </c:rich>
              </c:tx>
              <c:numFmt formatCode="0%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BB5-4D8A-BBAF-23AB1064F454}"/>
                </c:ext>
              </c:extLst>
            </c:dLbl>
            <c:dLbl>
              <c:idx val="4"/>
              <c:layout>
                <c:manualLayout>
                  <c:x val="0.1214498640158668"/>
                  <c:y val="0.15478061704551083"/>
                </c:manualLayout>
              </c:layout>
              <c:tx>
                <c:rich>
                  <a:bodyPr/>
                  <a:lstStyle/>
                  <a:p>
                    <a:pPr>
                      <a:defRPr sz="11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8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第１種</a:t>
                    </a:r>
                  </a:p>
                  <a:p>
                    <a:pPr>
                      <a:defRPr sz="11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8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住居地域</a:t>
                    </a:r>
                  </a:p>
                  <a:p>
                    <a:pPr>
                      <a:defRPr sz="11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8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BB5-4D8A-BBAF-23AB1064F454}"/>
                </c:ext>
              </c:extLst>
            </c:dLbl>
            <c:dLbl>
              <c:idx val="5"/>
              <c:layout>
                <c:manualLayout>
                  <c:x val="4.6588330304865679E-2"/>
                  <c:y val="0.17100140819928983"/>
                </c:manualLayout>
              </c:layout>
              <c:tx>
                <c:rich>
                  <a:bodyPr/>
                  <a:lstStyle/>
                  <a:p>
                    <a:pPr>
                      <a:defRPr sz="11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8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第２種</a:t>
                    </a:r>
                  </a:p>
                  <a:p>
                    <a:pPr>
                      <a:defRPr sz="11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8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住居地域</a:t>
                    </a:r>
                  </a:p>
                  <a:p>
                    <a:pPr>
                      <a:defRPr sz="11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8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3%</a:t>
                    </a:r>
                  </a:p>
                </c:rich>
              </c:tx>
              <c:numFmt formatCode="0%" sourceLinked="0"/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EBB5-4D8A-BBAF-23AB1064F454}"/>
                </c:ext>
              </c:extLst>
            </c:dLbl>
            <c:dLbl>
              <c:idx val="6"/>
              <c:layout>
                <c:manualLayout>
                  <c:x val="-7.2958072548623798E-2"/>
                  <c:y val="0.160299093595668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8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170940170940171"/>
                      <c:h val="0.1253905604368723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EBB5-4D8A-BBAF-23AB1064F454}"/>
                </c:ext>
              </c:extLst>
            </c:dLbl>
            <c:dLbl>
              <c:idx val="7"/>
              <c:layout>
                <c:manualLayout>
                  <c:x val="-9.341708543267703E-2"/>
                  <c:y val="5.036687828389289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B5-4D8A-BBAF-23AB1064F45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B5-4D8A-BBAF-23AB1064F45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'０１－４・６土地及び気象'!$M$32:$M$40</c:f>
              <c:strCache>
                <c:ptCount val="9"/>
                <c:pt idx="0">
                  <c:v>第１種低層住居専用地域</c:v>
                </c:pt>
                <c:pt idx="1">
                  <c:v>第２種低層住居専用地域</c:v>
                </c:pt>
                <c:pt idx="2">
                  <c:v>第１種中高層住居専用地域</c:v>
                </c:pt>
                <c:pt idx="3">
                  <c:v>第２種中高層住居専用地域</c:v>
                </c:pt>
                <c:pt idx="4">
                  <c:v>第１種住居地域</c:v>
                </c:pt>
                <c:pt idx="5">
                  <c:v>第２種住居地域</c:v>
                </c:pt>
                <c:pt idx="6">
                  <c:v>近隣商業地域</c:v>
                </c:pt>
                <c:pt idx="7">
                  <c:v>商業地域</c:v>
                </c:pt>
                <c:pt idx="8">
                  <c:v>市街化調整区域</c:v>
                </c:pt>
              </c:strCache>
            </c:strRef>
          </c:cat>
          <c:val>
            <c:numRef>
              <c:f>'０１－４・６土地及び気象'!$N$32:$N$40</c:f>
              <c:numCache>
                <c:formatCode>General</c:formatCode>
                <c:ptCount val="9"/>
                <c:pt idx="0">
                  <c:v>321</c:v>
                </c:pt>
                <c:pt idx="1">
                  <c:v>1</c:v>
                </c:pt>
                <c:pt idx="2">
                  <c:v>405</c:v>
                </c:pt>
                <c:pt idx="3">
                  <c:v>36</c:v>
                </c:pt>
                <c:pt idx="4">
                  <c:v>101</c:v>
                </c:pt>
                <c:pt idx="5">
                  <c:v>51</c:v>
                </c:pt>
                <c:pt idx="6">
                  <c:v>47</c:v>
                </c:pt>
                <c:pt idx="7">
                  <c:v>7</c:v>
                </c:pt>
                <c:pt idx="8">
                  <c:v>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BB5-4D8A-BBAF-23AB1064F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6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28575</xdr:rowOff>
    </xdr:from>
    <xdr:to>
      <xdr:col>8</xdr:col>
      <xdr:colOff>371475</xdr:colOff>
      <xdr:row>27</xdr:row>
      <xdr:rowOff>95250</xdr:rowOff>
    </xdr:to>
    <xdr:graphicFrame macro="">
      <xdr:nvGraphicFramePr>
        <xdr:cNvPr id="1294" name="グラフ 6">
          <a:extLst>
            <a:ext uri="{FF2B5EF4-FFF2-40B4-BE49-F238E27FC236}">
              <a16:creationId xmlns:a16="http://schemas.microsoft.com/office/drawing/2014/main" id="{9F8DB799-8CEE-A1D1-37B0-12573354D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30</xdr:row>
      <xdr:rowOff>38100</xdr:rowOff>
    </xdr:from>
    <xdr:to>
      <xdr:col>6</xdr:col>
      <xdr:colOff>292100</xdr:colOff>
      <xdr:row>54</xdr:row>
      <xdr:rowOff>63500</xdr:rowOff>
    </xdr:to>
    <xdr:graphicFrame macro="">
      <xdr:nvGraphicFramePr>
        <xdr:cNvPr id="1295" name="グラフ 7">
          <a:extLst>
            <a:ext uri="{FF2B5EF4-FFF2-40B4-BE49-F238E27FC236}">
              <a16:creationId xmlns:a16="http://schemas.microsoft.com/office/drawing/2014/main" id="{13BEE77E-2309-9D27-19CD-9B19988CBB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336550</xdr:colOff>
      <xdr:row>32</xdr:row>
      <xdr:rowOff>25400</xdr:rowOff>
    </xdr:from>
    <xdr:to>
      <xdr:col>8</xdr:col>
      <xdr:colOff>393700</xdr:colOff>
      <xdr:row>55</xdr:row>
      <xdr:rowOff>82550</xdr:rowOff>
    </xdr:to>
    <xdr:graphicFrame macro="">
      <xdr:nvGraphicFramePr>
        <xdr:cNvPr id="1296" name="グラフ 8">
          <a:extLst>
            <a:ext uri="{FF2B5EF4-FFF2-40B4-BE49-F238E27FC236}">
              <a16:creationId xmlns:a16="http://schemas.microsoft.com/office/drawing/2014/main" id="{D462F0B8-C5D4-ED14-132E-03AB6A9E4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187326</xdr:colOff>
      <xdr:row>41</xdr:row>
      <xdr:rowOff>120651</xdr:rowOff>
    </xdr:from>
    <xdr:to>
      <xdr:col>4</xdr:col>
      <xdr:colOff>434976</xdr:colOff>
      <xdr:row>44</xdr:row>
      <xdr:rowOff>34926</xdr:rowOff>
    </xdr:to>
    <xdr:sp macro="" textlink="">
      <xdr:nvSpPr>
        <xdr:cNvPr id="1297" name="Line 9">
          <a:extLst>
            <a:ext uri="{FF2B5EF4-FFF2-40B4-BE49-F238E27FC236}">
              <a16:creationId xmlns:a16="http://schemas.microsoft.com/office/drawing/2014/main" id="{D8C73332-C821-14AE-B3CF-95D79D2764B9}"/>
            </a:ext>
          </a:extLst>
        </xdr:cNvPr>
        <xdr:cNvSpPr>
          <a:spLocks noChangeShapeType="1"/>
        </xdr:cNvSpPr>
      </xdr:nvSpPr>
      <xdr:spPr bwMode="auto">
        <a:xfrm>
          <a:off x="2016126" y="6807201"/>
          <a:ext cx="857250" cy="40005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51</xdr:row>
      <xdr:rowOff>0</xdr:rowOff>
    </xdr:from>
    <xdr:to>
      <xdr:col>5</xdr:col>
      <xdr:colOff>266700</xdr:colOff>
      <xdr:row>52</xdr:row>
      <xdr:rowOff>142875</xdr:rowOff>
    </xdr:to>
    <xdr:sp macro="" textlink="">
      <xdr:nvSpPr>
        <xdr:cNvPr id="1298" name="Line 10">
          <a:extLst>
            <a:ext uri="{FF2B5EF4-FFF2-40B4-BE49-F238E27FC236}">
              <a16:creationId xmlns:a16="http://schemas.microsoft.com/office/drawing/2014/main" id="{2301B4D3-B0DB-D3F2-26D7-A09DE33C4369}"/>
            </a:ext>
          </a:extLst>
        </xdr:cNvPr>
        <xdr:cNvSpPr>
          <a:spLocks noChangeShapeType="1"/>
        </xdr:cNvSpPr>
      </xdr:nvSpPr>
      <xdr:spPr bwMode="auto">
        <a:xfrm flipH="1">
          <a:off x="3209925" y="8305800"/>
          <a:ext cx="10477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95250</xdr:colOff>
      <xdr:row>50</xdr:row>
      <xdr:rowOff>114301</xdr:rowOff>
    </xdr:from>
    <xdr:to>
      <xdr:col>6</xdr:col>
      <xdr:colOff>314325</xdr:colOff>
      <xdr:row>51</xdr:row>
      <xdr:rowOff>114300</xdr:rowOff>
    </xdr:to>
    <xdr:sp macro="" textlink="">
      <xdr:nvSpPr>
        <xdr:cNvPr id="1299" name="Line 11">
          <a:extLst>
            <a:ext uri="{FF2B5EF4-FFF2-40B4-BE49-F238E27FC236}">
              <a16:creationId xmlns:a16="http://schemas.microsoft.com/office/drawing/2014/main" id="{2E8DFE71-DF6E-5FF8-C74B-D83422181A35}"/>
            </a:ext>
          </a:extLst>
        </xdr:cNvPr>
        <xdr:cNvSpPr>
          <a:spLocks noChangeShapeType="1"/>
        </xdr:cNvSpPr>
      </xdr:nvSpPr>
      <xdr:spPr bwMode="auto">
        <a:xfrm>
          <a:off x="3752850" y="8258176"/>
          <a:ext cx="219075" cy="16192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314325</xdr:colOff>
      <xdr:row>50</xdr:row>
      <xdr:rowOff>19050</xdr:rowOff>
    </xdr:from>
    <xdr:to>
      <xdr:col>6</xdr:col>
      <xdr:colOff>520700</xdr:colOff>
      <xdr:row>51</xdr:row>
      <xdr:rowOff>6350</xdr:rowOff>
    </xdr:to>
    <xdr:sp macro="" textlink="">
      <xdr:nvSpPr>
        <xdr:cNvPr id="1300" name="Line 12">
          <a:extLst>
            <a:ext uri="{FF2B5EF4-FFF2-40B4-BE49-F238E27FC236}">
              <a16:creationId xmlns:a16="http://schemas.microsoft.com/office/drawing/2014/main" id="{D89BCC2E-4F2E-75BD-0C5A-37BF38472B80}"/>
            </a:ext>
          </a:extLst>
        </xdr:cNvPr>
        <xdr:cNvSpPr>
          <a:spLocks noChangeShapeType="1"/>
        </xdr:cNvSpPr>
      </xdr:nvSpPr>
      <xdr:spPr bwMode="auto">
        <a:xfrm>
          <a:off x="3971925" y="8162925"/>
          <a:ext cx="206375" cy="149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400050</xdr:colOff>
      <xdr:row>51</xdr:row>
      <xdr:rowOff>63501</xdr:rowOff>
    </xdr:from>
    <xdr:to>
      <xdr:col>5</xdr:col>
      <xdr:colOff>523875</xdr:colOff>
      <xdr:row>52</xdr:row>
      <xdr:rowOff>85725</xdr:rowOff>
    </xdr:to>
    <xdr:sp macro="" textlink="">
      <xdr:nvSpPr>
        <xdr:cNvPr id="1301" name="Line 13">
          <a:extLst>
            <a:ext uri="{FF2B5EF4-FFF2-40B4-BE49-F238E27FC236}">
              <a16:creationId xmlns:a16="http://schemas.microsoft.com/office/drawing/2014/main" id="{70D892EA-AF8D-E2AA-500B-ED8114608CC2}"/>
            </a:ext>
          </a:extLst>
        </xdr:cNvPr>
        <xdr:cNvSpPr>
          <a:spLocks noChangeShapeType="1"/>
        </xdr:cNvSpPr>
      </xdr:nvSpPr>
      <xdr:spPr bwMode="auto">
        <a:xfrm>
          <a:off x="3448050" y="8369301"/>
          <a:ext cx="123825" cy="18414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0.35385</cdr:x>
      <cdr:y>0.51059</cdr:y>
    </cdr:from>
    <cdr:to>
      <cdr:x>0.65956</cdr:x>
      <cdr:y>0.57179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14451" y="1930766"/>
          <a:ext cx="1135648" cy="2314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用途地域面積</a:t>
          </a:r>
          <a:endParaRPr lang="ja-JP" altLang="en-US" b="0"/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26F42-3FD2-4FD9-9BCA-CBE71B3CE10B}">
  <dimension ref="A3:P52"/>
  <sheetViews>
    <sheetView tabSelected="1" workbookViewId="0"/>
  </sheetViews>
  <sheetFormatPr defaultRowHeight="13" x14ac:dyDescent="0.2"/>
  <cols>
    <col min="11" max="11" width="14.453125" customWidth="1"/>
    <col min="13" max="13" width="23.6328125" customWidth="1"/>
    <col min="14" max="14" width="11" bestFit="1" customWidth="1"/>
    <col min="15" max="15" width="14.453125" customWidth="1"/>
  </cols>
  <sheetData>
    <row r="3" spans="6:14" x14ac:dyDescent="0.2">
      <c r="M3" t="s">
        <v>10</v>
      </c>
      <c r="N3" t="s">
        <v>30</v>
      </c>
    </row>
    <row r="4" spans="6:14" x14ac:dyDescent="0.2">
      <c r="K4" t="s">
        <v>36</v>
      </c>
      <c r="L4" t="s">
        <v>1</v>
      </c>
      <c r="M4">
        <v>137</v>
      </c>
      <c r="N4" s="5">
        <v>17.8</v>
      </c>
    </row>
    <row r="5" spans="6:14" x14ac:dyDescent="0.2">
      <c r="F5" t="s">
        <v>0</v>
      </c>
      <c r="L5" t="s">
        <v>34</v>
      </c>
      <c r="M5">
        <v>271</v>
      </c>
      <c r="N5" s="5">
        <v>19.399999999999999</v>
      </c>
    </row>
    <row r="6" spans="6:14" x14ac:dyDescent="0.2">
      <c r="L6" t="s">
        <v>2</v>
      </c>
      <c r="M6">
        <v>264</v>
      </c>
      <c r="N6" s="5">
        <v>23.8</v>
      </c>
    </row>
    <row r="7" spans="6:14" x14ac:dyDescent="0.2">
      <c r="L7" t="s">
        <v>3</v>
      </c>
      <c r="M7">
        <v>124</v>
      </c>
      <c r="N7" s="5">
        <v>29.3</v>
      </c>
    </row>
    <row r="8" spans="6:14" x14ac:dyDescent="0.2">
      <c r="L8" t="s">
        <v>4</v>
      </c>
      <c r="M8" s="4">
        <v>81.5</v>
      </c>
      <c r="N8" s="5">
        <v>30.4</v>
      </c>
    </row>
    <row r="9" spans="6:14" x14ac:dyDescent="0.2">
      <c r="L9" t="s">
        <v>35</v>
      </c>
      <c r="M9">
        <v>87</v>
      </c>
      <c r="N9" s="5">
        <v>28.8</v>
      </c>
    </row>
    <row r="10" spans="6:14" x14ac:dyDescent="0.2">
      <c r="L10" t="s">
        <v>5</v>
      </c>
      <c r="M10" s="4">
        <v>135.5</v>
      </c>
      <c r="N10" s="5">
        <v>22.4</v>
      </c>
    </row>
    <row r="11" spans="6:14" x14ac:dyDescent="0.2">
      <c r="L11" t="s">
        <v>6</v>
      </c>
      <c r="M11">
        <v>117.5</v>
      </c>
      <c r="N11" s="5">
        <v>15.2</v>
      </c>
    </row>
    <row r="12" spans="6:14" x14ac:dyDescent="0.2">
      <c r="L12" t="s">
        <v>7</v>
      </c>
      <c r="M12">
        <v>0</v>
      </c>
      <c r="N12" s="5">
        <v>8.3000000000000007</v>
      </c>
    </row>
    <row r="13" spans="6:14" x14ac:dyDescent="0.2">
      <c r="K13" t="s">
        <v>37</v>
      </c>
      <c r="L13" t="s">
        <v>8</v>
      </c>
      <c r="M13">
        <v>20.5</v>
      </c>
      <c r="N13" s="5">
        <v>6.5</v>
      </c>
    </row>
    <row r="14" spans="6:14" x14ac:dyDescent="0.2">
      <c r="L14" t="s">
        <v>9</v>
      </c>
      <c r="M14">
        <v>15</v>
      </c>
      <c r="N14" s="5">
        <v>5</v>
      </c>
    </row>
    <row r="15" spans="6:14" x14ac:dyDescent="0.2">
      <c r="L15" t="s">
        <v>31</v>
      </c>
      <c r="M15">
        <v>91</v>
      </c>
      <c r="N15" s="5">
        <v>10.8</v>
      </c>
    </row>
    <row r="30" spans="1:16" ht="16.5" x14ac:dyDescent="0.25">
      <c r="A30" s="6" t="s">
        <v>25</v>
      </c>
      <c r="B30" s="6"/>
      <c r="C30" s="6"/>
      <c r="D30" s="6"/>
      <c r="E30" s="6"/>
      <c r="F30" s="6"/>
      <c r="G30" s="6"/>
      <c r="H30" s="6"/>
      <c r="I30" s="6"/>
    </row>
    <row r="32" spans="1:16" x14ac:dyDescent="0.2">
      <c r="K32" t="s">
        <v>24</v>
      </c>
      <c r="L32" s="1">
        <v>1857</v>
      </c>
      <c r="M32" t="s">
        <v>28</v>
      </c>
      <c r="N32">
        <v>321</v>
      </c>
      <c r="O32" t="s">
        <v>29</v>
      </c>
      <c r="P32">
        <v>322</v>
      </c>
    </row>
    <row r="33" spans="11:16" x14ac:dyDescent="0.2">
      <c r="K33" t="s">
        <v>21</v>
      </c>
      <c r="L33">
        <v>969</v>
      </c>
      <c r="M33" t="s">
        <v>23</v>
      </c>
      <c r="N33">
        <v>1</v>
      </c>
      <c r="O33" t="s">
        <v>22</v>
      </c>
      <c r="P33">
        <v>427</v>
      </c>
    </row>
    <row r="34" spans="11:16" x14ac:dyDescent="0.2">
      <c r="K34" t="s">
        <v>16</v>
      </c>
      <c r="L34">
        <v>888</v>
      </c>
      <c r="M34" t="s">
        <v>20</v>
      </c>
      <c r="N34">
        <v>405</v>
      </c>
      <c r="O34" t="s">
        <v>19</v>
      </c>
      <c r="P34">
        <v>41</v>
      </c>
    </row>
    <row r="35" spans="11:16" x14ac:dyDescent="0.2">
      <c r="M35" t="s">
        <v>18</v>
      </c>
      <c r="N35">
        <v>36</v>
      </c>
      <c r="O35" t="s">
        <v>17</v>
      </c>
      <c r="P35">
        <v>44</v>
      </c>
    </row>
    <row r="36" spans="11:16" x14ac:dyDescent="0.2">
      <c r="M36" t="s">
        <v>15</v>
      </c>
      <c r="N36">
        <v>101</v>
      </c>
      <c r="O36" t="s">
        <v>14</v>
      </c>
      <c r="P36">
        <v>54</v>
      </c>
    </row>
    <row r="37" spans="11:16" x14ac:dyDescent="0.2">
      <c r="M37" t="s">
        <v>26</v>
      </c>
      <c r="N37">
        <v>51</v>
      </c>
      <c r="O37" t="s">
        <v>13</v>
      </c>
      <c r="P37">
        <v>1055</v>
      </c>
    </row>
    <row r="38" spans="11:16" x14ac:dyDescent="0.2">
      <c r="M38" t="s">
        <v>27</v>
      </c>
      <c r="N38">
        <v>47</v>
      </c>
      <c r="O38" t="s">
        <v>12</v>
      </c>
      <c r="P38">
        <v>33</v>
      </c>
    </row>
    <row r="39" spans="11:16" x14ac:dyDescent="0.2">
      <c r="M39" t="s">
        <v>32</v>
      </c>
      <c r="N39">
        <v>7</v>
      </c>
    </row>
    <row r="40" spans="11:16" x14ac:dyDescent="0.2">
      <c r="M40" t="s">
        <v>33</v>
      </c>
      <c r="N40">
        <v>888</v>
      </c>
      <c r="O40" t="s">
        <v>11</v>
      </c>
      <c r="P40">
        <v>9.6999999999999993</v>
      </c>
    </row>
    <row r="43" spans="11:16" x14ac:dyDescent="0.2">
      <c r="K43" t="s">
        <v>24</v>
      </c>
      <c r="L43" s="2">
        <f>L32/1857</f>
        <v>1</v>
      </c>
      <c r="M43" t="s">
        <v>28</v>
      </c>
      <c r="N43" s="2">
        <f>N32/$L$32</f>
        <v>0.172859450726979</v>
      </c>
      <c r="O43" t="s">
        <v>29</v>
      </c>
      <c r="P43">
        <v>322</v>
      </c>
    </row>
    <row r="44" spans="11:16" x14ac:dyDescent="0.2">
      <c r="K44" t="s">
        <v>21</v>
      </c>
      <c r="L44" s="2">
        <f>L33/1857</f>
        <v>0.52180936995153471</v>
      </c>
      <c r="M44" t="s">
        <v>23</v>
      </c>
      <c r="N44" s="2">
        <f t="shared" ref="N44:N50" si="0">N33/$L$32</f>
        <v>5.3850296176628971E-4</v>
      </c>
      <c r="O44" t="s">
        <v>22</v>
      </c>
      <c r="P44">
        <v>427</v>
      </c>
    </row>
    <row r="45" spans="11:16" x14ac:dyDescent="0.2">
      <c r="K45" t="s">
        <v>16</v>
      </c>
      <c r="L45" s="2">
        <f>L34/1857</f>
        <v>0.47819063004846529</v>
      </c>
      <c r="M45" t="s">
        <v>20</v>
      </c>
      <c r="N45" s="2">
        <f t="shared" si="0"/>
        <v>0.21809369951534732</v>
      </c>
      <c r="O45" t="s">
        <v>19</v>
      </c>
      <c r="P45">
        <v>41</v>
      </c>
    </row>
    <row r="46" spans="11:16" x14ac:dyDescent="0.2">
      <c r="M46" t="s">
        <v>18</v>
      </c>
      <c r="N46" s="2">
        <f t="shared" si="0"/>
        <v>1.9386106623586429E-2</v>
      </c>
      <c r="O46" t="s">
        <v>17</v>
      </c>
      <c r="P46">
        <v>44</v>
      </c>
    </row>
    <row r="47" spans="11:16" x14ac:dyDescent="0.2">
      <c r="M47" t="s">
        <v>15</v>
      </c>
      <c r="N47" s="2">
        <f t="shared" si="0"/>
        <v>5.4388799138395262E-2</v>
      </c>
      <c r="O47" t="s">
        <v>14</v>
      </c>
      <c r="P47">
        <v>54</v>
      </c>
    </row>
    <row r="48" spans="11:16" x14ac:dyDescent="0.2">
      <c r="M48" t="s">
        <v>26</v>
      </c>
      <c r="N48" s="2">
        <f t="shared" si="0"/>
        <v>2.7463651050080775E-2</v>
      </c>
      <c r="O48" t="s">
        <v>13</v>
      </c>
      <c r="P48">
        <v>1055</v>
      </c>
    </row>
    <row r="49" spans="13:16" x14ac:dyDescent="0.2">
      <c r="M49" t="s">
        <v>27</v>
      </c>
      <c r="N49" s="2">
        <f t="shared" si="0"/>
        <v>2.5309639203015617E-2</v>
      </c>
      <c r="O49" t="s">
        <v>12</v>
      </c>
      <c r="P49">
        <v>33</v>
      </c>
    </row>
    <row r="50" spans="13:16" x14ac:dyDescent="0.2">
      <c r="M50" t="s">
        <v>32</v>
      </c>
      <c r="N50" s="2">
        <f t="shared" si="0"/>
        <v>3.7695207323640281E-3</v>
      </c>
    </row>
    <row r="51" spans="13:16" x14ac:dyDescent="0.2">
      <c r="M51" t="s">
        <v>33</v>
      </c>
      <c r="N51" s="2">
        <f>N40/$L$32</f>
        <v>0.47819063004846529</v>
      </c>
      <c r="O51" t="s">
        <v>11</v>
      </c>
      <c r="P51">
        <v>9.6999999999999993</v>
      </c>
    </row>
    <row r="52" spans="13:16" x14ac:dyDescent="0.2">
      <c r="N52" s="3">
        <f>SUM(N43:N50)</f>
        <v>0.52180936995153471</v>
      </c>
    </row>
  </sheetData>
  <mergeCells count="1">
    <mergeCell ref="A30:I30"/>
  </mergeCells>
  <phoneticPr fontId="2"/>
  <pageMargins left="0.78740157480314965" right="0.78740157480314965" top="0.98425196850393704" bottom="0.98425196850393704" header="0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０１－４・６土地及び気象</vt:lpstr>
      <vt:lpstr>'０１－４・６土地及び気象'!Print_Area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2026-07-14T08:29:41Z</dcterms:created>
  <dcterms:modified xsi:type="dcterms:W3CDTF">2026-07-14T08:31:19Z</dcterms:modified>
</cp:coreProperties>
</file>