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こ福こども家庭室\こども家庭保健センター\妊産婦等生活支援事業\015_産後ケア\02_様式\R7\"/>
    </mc:Choice>
  </mc:AlternateContent>
  <bookViews>
    <workbookView xWindow="0" yWindow="0" windowWidth="20490" windowHeight="6990" tabRatio="936" activeTab="2"/>
  </bookViews>
  <sheets>
    <sheet name="利用変更連絡票（５)" sheetId="10" r:id="rId1"/>
    <sheet name="利用報告書（６)" sheetId="11" r:id="rId2"/>
    <sheet name="請求書（７) " sheetId="28" r:id="rId3"/>
    <sheet name="報告様式（８）" sheetId="18" r:id="rId4"/>
  </sheets>
  <definedNames>
    <definedName name="_xlnm.Print_Area" localSheetId="2">'請求書（７) '!$A$1:$AJ$102</definedName>
    <definedName name="_xlnm.Print_Area" localSheetId="0">'利用変更連絡票（５)'!$A$1:$AI$41</definedName>
    <definedName name="_xlnm.Print_Area" localSheetId="1">'利用報告書（６)'!$A$1:$AJ$112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9" i="11" l="1"/>
  <c r="AD22" i="11"/>
  <c r="O101" i="28" l="1"/>
  <c r="M101" i="28"/>
  <c r="K101" i="28"/>
  <c r="X99" i="28"/>
  <c r="W99" i="28"/>
  <c r="V99" i="28"/>
  <c r="U99" i="28"/>
  <c r="T99" i="28"/>
  <c r="S99" i="28"/>
  <c r="R99" i="28"/>
  <c r="Q99" i="28"/>
  <c r="P99" i="28"/>
  <c r="O99" i="28"/>
  <c r="N99" i="28"/>
  <c r="M99" i="28"/>
  <c r="L99" i="28"/>
  <c r="K99" i="28"/>
  <c r="AG96" i="28"/>
  <c r="AG93" i="28"/>
  <c r="AG90" i="28"/>
  <c r="AG87" i="28"/>
  <c r="AG84" i="28"/>
  <c r="AG81" i="28"/>
  <c r="AG78" i="28"/>
  <c r="AG99" i="28" s="1"/>
  <c r="O59" i="28" s="1"/>
  <c r="O50" i="28"/>
  <c r="M50" i="28"/>
  <c r="K50" i="28"/>
  <c r="X48" i="28"/>
  <c r="W48" i="28"/>
  <c r="V48" i="28"/>
  <c r="U48" i="28"/>
  <c r="T48" i="28"/>
  <c r="S48" i="28"/>
  <c r="R48" i="28"/>
  <c r="Q48" i="28"/>
  <c r="P48" i="28"/>
  <c r="O48" i="28"/>
  <c r="N48" i="28"/>
  <c r="M48" i="28"/>
  <c r="L48" i="28"/>
  <c r="K48" i="28"/>
  <c r="AG45" i="28"/>
  <c r="AG42" i="28"/>
  <c r="AG39" i="28"/>
  <c r="AG48" i="28" s="1"/>
  <c r="O8" i="28" s="1"/>
  <c r="AG36" i="28"/>
  <c r="AG33" i="28"/>
  <c r="AG30" i="28"/>
  <c r="AG27" i="28"/>
  <c r="AD25" i="11" l="1"/>
  <c r="AD26" i="11" l="1"/>
</calcChain>
</file>

<file path=xl/sharedStrings.xml><?xml version="1.0" encoding="utf-8"?>
<sst xmlns="http://schemas.openxmlformats.org/spreadsheetml/2006/main" count="745" uniqueCount="296">
  <si>
    <t>□</t>
  </si>
  <si>
    <t>生年月日</t>
  </si>
  <si>
    <t>年</t>
  </si>
  <si>
    <t>月</t>
  </si>
  <si>
    <t>日</t>
  </si>
  <si>
    <t>（</t>
  </si>
  <si>
    <t>歳）</t>
  </si>
  <si>
    <t>〒</t>
  </si>
  <si>
    <t>住所</t>
  </si>
  <si>
    <t>電話</t>
  </si>
  <si>
    <t>児氏名</t>
  </si>
  <si>
    <t>ｇ</t>
  </si>
  <si>
    <t>種別</t>
  </si>
  <si>
    <t>宿泊型</t>
  </si>
  <si>
    <t>～</t>
  </si>
  <si>
    <t>泊</t>
  </si>
  <si>
    <t>）</t>
  </si>
  <si>
    <t>日間</t>
  </si>
  <si>
    <t>通所型</t>
  </si>
  <si>
    <t>時間）</t>
  </si>
  <si>
    <t>時間</t>
  </si>
  <si>
    <t>訪問型</t>
  </si>
  <si>
    <t>乳房ケア</t>
  </si>
  <si>
    <t>授乳相談</t>
  </si>
  <si>
    <t>離乳食相談</t>
  </si>
  <si>
    <t>育児相談</t>
  </si>
  <si>
    <t>沐浴指導</t>
  </si>
  <si>
    <t>その他</t>
  </si>
  <si>
    <t>利用者氏名</t>
  </si>
  <si>
    <t>母乳</t>
  </si>
  <si>
    <t>回</t>
  </si>
  <si>
    <t>／</t>
  </si>
  <si>
    <t>：</t>
  </si>
  <si>
    <t>体調管理</t>
  </si>
  <si>
    <t>発行番号</t>
  </si>
  <si>
    <t>発行日</t>
  </si>
  <si>
    <t>電話番号</t>
  </si>
  <si>
    <t>円</t>
  </si>
  <si>
    <t>計</t>
  </si>
  <si>
    <t>事業所名</t>
  </si>
  <si>
    <t>申請者氏名</t>
  </si>
  <si>
    <t>　</t>
  </si>
  <si>
    <t>利用日</t>
  </si>
  <si>
    <t>別添産後ケア事業利用券の写しのとおり　</t>
  </si>
  <si>
    <t>担当者</t>
  </si>
  <si>
    <t>連絡先(電話)</t>
  </si>
  <si>
    <t>　貴市（町）を通じて予約を受けた産後ケア事業について、下記のとおり変更・中止の連絡がありましたので報告します。</t>
  </si>
  <si>
    <t>変更項目</t>
  </si>
  <si>
    <t>変更前</t>
  </si>
  <si>
    <t>承認利用日</t>
  </si>
  <si>
    <t>変更後</t>
  </si>
  <si>
    <t>事業者の変更</t>
  </si>
  <si>
    <t>中止</t>
  </si>
  <si>
    <t>利用中止</t>
  </si>
  <si>
    <t>変更理由</t>
  </si>
  <si>
    <t>※</t>
  </si>
  <si>
    <t>　下記利用者に対し、産後ケア事業を実施したので、実施結果を報告します。</t>
  </si>
  <si>
    <t>委託料＝請求額</t>
  </si>
  <si>
    <t>１日あたりの委託料</t>
  </si>
  <si>
    <t>×</t>
  </si>
  <si>
    <t>請求額</t>
  </si>
  <si>
    <t>１時間あたりの委託料</t>
  </si>
  <si>
    <t>合計額</t>
  </si>
  <si>
    <t>実施内容</t>
  </si>
  <si>
    <t>①産婦への保健指導・栄養指導</t>
  </si>
  <si>
    <t>（内容：</t>
  </si>
  <si>
    <t>栄養指導</t>
  </si>
  <si>
    <t>②産婦への心理的ケア</t>
  </si>
  <si>
    <t>③適切な授乳ができるためのケア（乳房ケア含む）</t>
  </si>
  <si>
    <t>④育児の手技についての具体的な指導及び相談</t>
  </si>
  <si>
    <r>
      <rPr>
        <sz val="11"/>
        <color theme="1"/>
        <rFont val="ＭＳ Ｐ明朝"/>
        <family val="1"/>
        <charset val="128"/>
      </rPr>
      <t>その他</t>
    </r>
    <r>
      <rPr>
        <sz val="10"/>
        <color theme="1"/>
        <rFont val="ＭＳ Ｐ明朝"/>
        <family val="1"/>
        <charset val="128"/>
      </rPr>
      <t>：本事業の対象内容</t>
    </r>
  </si>
  <si>
    <t>その他オプション</t>
  </si>
  <si>
    <t>産婦の状況</t>
  </si>
  <si>
    <t>血圧：</t>
  </si>
  <si>
    <t>mmHg</t>
  </si>
  <si>
    <t>睡眠：</t>
  </si>
  <si>
    <t>良</t>
  </si>
  <si>
    <t>不良</t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</si>
  <si>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</si>
  <si>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</si>
  <si>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</si>
  <si>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</si>
  <si>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</si>
  <si>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</si>
  <si>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</si>
  <si>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児の
状況</t>
  </si>
  <si>
    <t>体重：</t>
  </si>
  <si>
    <t>（1日体重増加</t>
  </si>
  <si>
    <t>ｇ）</t>
  </si>
  <si>
    <t>栄養:</t>
  </si>
  <si>
    <t>人工乳</t>
  </si>
  <si>
    <t>ｃｃ</t>
  </si>
  <si>
    <t>発達状況：</t>
  </si>
  <si>
    <t>実施結果
（課題解決状況等）</t>
  </si>
  <si>
    <t>産後ケア事業で継続支援の必要性</t>
  </si>
  <si>
    <t>支援不要</t>
  </si>
  <si>
    <t>連絡済</t>
  </si>
  <si>
    <t>※連絡方法をチェックしてください</t>
  </si>
  <si>
    <t>【連絡方法】</t>
  </si>
  <si>
    <t>養育支援ネット</t>
  </si>
  <si>
    <t>連絡先（電話）</t>
  </si>
  <si>
    <t>請求額　￥</t>
  </si>
  <si>
    <t>実施事業所</t>
  </si>
  <si>
    <t>所在地</t>
  </si>
  <si>
    <t>名称</t>
  </si>
  <si>
    <t>【振込先】　</t>
  </si>
  <si>
    <t>代表者名</t>
  </si>
  <si>
    <t>金機関名</t>
  </si>
  <si>
    <t>銀行・信用金庫</t>
  </si>
  <si>
    <t>支店</t>
  </si>
  <si>
    <t>口座種別</t>
  </si>
  <si>
    <t>1普通</t>
  </si>
  <si>
    <t>２当座</t>
  </si>
  <si>
    <t>口座番号</t>
  </si>
  <si>
    <t>請求書記入者</t>
  </si>
  <si>
    <t>連絡先電話</t>
  </si>
  <si>
    <t>【集計表】</t>
  </si>
  <si>
    <t>利用日・時間</t>
  </si>
  <si>
    <t>合計請求額</t>
  </si>
  <si>
    <t>要支援</t>
  </si>
  <si>
    <t>宿泊</t>
  </si>
  <si>
    <t>通所</t>
  </si>
  <si>
    <t>訪問</t>
  </si>
  <si>
    <r>
      <t xml:space="preserve">市（町）行政での
支援の必要性
</t>
    </r>
    <r>
      <rPr>
        <sz val="10"/>
        <color theme="1"/>
        <rFont val="ＭＳ Ｐ明朝"/>
        <family val="1"/>
        <charset val="128"/>
      </rPr>
      <t>※支援が必要な場合は、速やかに連絡ください</t>
    </r>
    <phoneticPr fontId="9"/>
  </si>
  <si>
    <t>宿泊：1日あたり
通所：1時間あたり
訪問：1時間あたり</t>
    <phoneticPr fontId="9"/>
  </si>
  <si>
    <t>第</t>
    <rPh sb="0" eb="1">
      <t>ダイ</t>
    </rPh>
    <phoneticPr fontId="13"/>
  </si>
  <si>
    <t>報</t>
    <rPh sb="0" eb="1">
      <t>ホウ</t>
    </rPh>
    <phoneticPr fontId="13"/>
  </si>
  <si>
    <t>死亡事案</t>
    <phoneticPr fontId="13"/>
  </si>
  <si>
    <t>重症・重傷（治療を30日以上を要する）事案　　</t>
    <phoneticPr fontId="13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</si>
  <si>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13"/>
  </si>
  <si>
    <t>年</t>
    <rPh sb="0" eb="1">
      <t>ネン</t>
    </rPh>
    <phoneticPr fontId="13"/>
  </si>
  <si>
    <t>月</t>
    <rPh sb="0" eb="1">
      <t>ツキ</t>
    </rPh>
    <phoneticPr fontId="13"/>
  </si>
  <si>
    <t>日</t>
    <rPh sb="0" eb="1">
      <t>ヒ</t>
    </rPh>
    <phoneticPr fontId="13"/>
  </si>
  <si>
    <t>その他（　　　　　　　）</t>
    <phoneticPr fontId="13"/>
  </si>
  <si>
    <t>・＊は実施がある場合に記入してください。
・水色のセルはプルダウンより選択してください。</t>
    <rPh sb="3" eb="5">
      <t>ジッシ</t>
    </rPh>
    <phoneticPr fontId="13"/>
  </si>
  <si>
    <t>施設情報</t>
    <rPh sb="0" eb="2">
      <t>シセツ</t>
    </rPh>
    <rPh sb="2" eb="4">
      <t>ジョウホウ</t>
    </rPh>
    <phoneticPr fontId="13"/>
  </si>
  <si>
    <t>施設名</t>
    <rPh sb="0" eb="2">
      <t>シセツ</t>
    </rPh>
    <rPh sb="2" eb="3">
      <t>メイ</t>
    </rPh>
    <phoneticPr fontId="13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</si>
  <si>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13"/>
  </si>
  <si>
    <t>施設所在地</t>
    <rPh sb="0" eb="2">
      <t>シセツ</t>
    </rPh>
    <rPh sb="2" eb="5">
      <t>ショザイチ</t>
    </rPh>
    <phoneticPr fontId="13"/>
  </si>
  <si>
    <t>代表責任者</t>
    <phoneticPr fontId="13"/>
  </si>
  <si>
    <t>産後ケア事業管理者</t>
    <phoneticPr fontId="13"/>
  </si>
  <si>
    <t>利用者の総定員
（産婦）</t>
    <phoneticPr fontId="13"/>
  </si>
  <si>
    <t>名</t>
    <rPh sb="0" eb="1">
      <t>メイ</t>
    </rPh>
    <phoneticPr fontId="13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</si>
  <si>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13"/>
  </si>
  <si>
    <t>短期入所（ショートステイ）型</t>
    <phoneticPr fontId="13"/>
  </si>
  <si>
    <t>通所（デイサービス）型</t>
    <phoneticPr fontId="13"/>
  </si>
  <si>
    <t>居宅訪問（アウトリーチ）型</t>
  </si>
  <si>
    <t>＊直近の指導監査</t>
    <rPh sb="1" eb="3">
      <t>チョッキン</t>
    </rPh>
    <rPh sb="4" eb="6">
      <t>シドウ</t>
    </rPh>
    <rPh sb="6" eb="8">
      <t>カンサ</t>
    </rPh>
    <phoneticPr fontId="13"/>
  </si>
  <si>
    <t>緊急対応マニュアル等の有無</t>
    <phoneticPr fontId="13"/>
  </si>
  <si>
    <t>利用者居住市町村名</t>
    <rPh sb="0" eb="3">
      <t>リヨウシャ</t>
    </rPh>
    <rPh sb="3" eb="5">
      <t>キョジュウ</t>
    </rPh>
    <rPh sb="5" eb="8">
      <t>シチョウソン</t>
    </rPh>
    <phoneticPr fontId="13"/>
  </si>
  <si>
    <t>他受託市町村名</t>
    <rPh sb="1" eb="3">
      <t>ジュタク</t>
    </rPh>
    <rPh sb="3" eb="6">
      <t>シチョウソン</t>
    </rPh>
    <phoneticPr fontId="13"/>
  </si>
  <si>
    <t>利用者情報</t>
    <rPh sb="0" eb="3">
      <t>リヨウシャ</t>
    </rPh>
    <rPh sb="3" eb="5">
      <t>ジョウホウ</t>
    </rPh>
    <phoneticPr fontId="13"/>
  </si>
  <si>
    <t>母の年齢</t>
    <rPh sb="0" eb="1">
      <t>ハハ</t>
    </rPh>
    <rPh sb="2" eb="4">
      <t>ネンレイ</t>
    </rPh>
    <phoneticPr fontId="13"/>
  </si>
  <si>
    <t>歳</t>
    <rPh sb="0" eb="1">
      <t>サイ</t>
    </rPh>
    <phoneticPr fontId="13"/>
  </si>
  <si>
    <t>こどもの月齢</t>
    <rPh sb="4" eb="5">
      <t>ツキ</t>
    </rPh>
    <rPh sb="5" eb="6">
      <t>レイ</t>
    </rPh>
    <phoneticPr fontId="13"/>
  </si>
  <si>
    <t>か月</t>
    <rPh sb="1" eb="2">
      <t>ツキ</t>
    </rPh>
    <phoneticPr fontId="13"/>
  </si>
  <si>
    <t>日</t>
    <rPh sb="0" eb="1">
      <t>ニチ</t>
    </rPh>
    <phoneticPr fontId="13"/>
  </si>
  <si>
    <t>こどもの性別</t>
  </si>
  <si>
    <t>多胎児の場合は✓</t>
    <rPh sb="0" eb="3">
      <t>タタイジ</t>
    </rPh>
    <rPh sb="4" eb="6">
      <t>バアイ</t>
    </rPh>
    <phoneticPr fontId="13"/>
  </si>
  <si>
    <t>利用開始月日</t>
    <rPh sb="1" eb="2">
      <t>ヨウ</t>
    </rPh>
    <rPh sb="2" eb="4">
      <t>カイシ</t>
    </rPh>
    <phoneticPr fontId="13"/>
  </si>
  <si>
    <t>利用予定期間</t>
    <rPh sb="0" eb="2">
      <t>リヨウ</t>
    </rPh>
    <rPh sb="2" eb="4">
      <t>ヨテイ</t>
    </rPh>
    <rPh sb="4" eb="6">
      <t>キカン</t>
    </rPh>
    <phoneticPr fontId="13"/>
  </si>
  <si>
    <t>泊</t>
    <rPh sb="0" eb="1">
      <t>ハク</t>
    </rPh>
    <phoneticPr fontId="13"/>
  </si>
  <si>
    <t>利用形態</t>
    <rPh sb="0" eb="2">
      <t>リヨウ</t>
    </rPh>
    <rPh sb="2" eb="4">
      <t>ケイタイ</t>
    </rPh>
    <phoneticPr fontId="13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</si>
  <si>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13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</si>
  <si>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13"/>
  </si>
  <si>
    <t>時</t>
    <rPh sb="0" eb="1">
      <t>ジ</t>
    </rPh>
    <phoneticPr fontId="13"/>
  </si>
  <si>
    <t>分</t>
    <rPh sb="0" eb="1">
      <t>フン</t>
    </rPh>
    <phoneticPr fontId="13"/>
  </si>
  <si>
    <t>受傷、発症または死亡した者</t>
    <phoneticPr fontId="13"/>
  </si>
  <si>
    <t>（その他の場合）</t>
    <phoneticPr fontId="13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</si>
  <si>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13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</si>
  <si>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13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</si>
  <si>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13"/>
  </si>
  <si>
    <t>産後ケア事業
従事職員数</t>
    <phoneticPr fontId="13"/>
  </si>
  <si>
    <t>うち助産師・看護師・保健師</t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</si>
  <si>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13"/>
  </si>
  <si>
    <t>産婦</t>
    <rPh sb="0" eb="2">
      <t>サンプ</t>
    </rPh>
    <phoneticPr fontId="13"/>
  </si>
  <si>
    <t>名、</t>
    <rPh sb="0" eb="1">
      <t>メイ</t>
    </rPh>
    <phoneticPr fontId="13"/>
  </si>
  <si>
    <t>児</t>
    <rPh sb="0" eb="1">
      <t>ジ</t>
    </rPh>
    <phoneticPr fontId="13"/>
  </si>
  <si>
    <t>その他</t>
    <rPh sb="2" eb="3">
      <t>タ</t>
    </rPh>
    <phoneticPr fontId="13"/>
  </si>
  <si>
    <t>（　　　　　　　）</t>
    <phoneticPr fontId="13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</si>
  <si>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13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</si>
  <si>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13"/>
  </si>
  <si>
    <t xml:space="preserve">【診断名】 </t>
    <rPh sb="1" eb="4">
      <t>シンダンメイ</t>
    </rPh>
    <phoneticPr fontId="13"/>
  </si>
  <si>
    <t>（負傷の場合）受傷部位</t>
    <phoneticPr fontId="13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</si>
  <si>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13"/>
  </si>
  <si>
    <t>【既往症】　</t>
    <rPh sb="1" eb="4">
      <t>キオウショウ</t>
    </rPh>
    <phoneticPr fontId="13"/>
  </si>
  <si>
    <t>事案の転帰</t>
    <rPh sb="0" eb="2">
      <t>ジアン</t>
    </rPh>
    <rPh sb="3" eb="5">
      <t>テンキ</t>
    </rPh>
    <phoneticPr fontId="13"/>
  </si>
  <si>
    <t>特記事項</t>
    <rPh sb="0" eb="2">
      <t>トッキ</t>
    </rPh>
    <rPh sb="2" eb="4">
      <t>ジコウ</t>
    </rPh>
    <phoneticPr fontId="33"/>
  </si>
  <si>
    <t>市町村の対応等※</t>
    <rPh sb="0" eb="3">
      <t>シチョウソン</t>
    </rPh>
    <rPh sb="4" eb="6">
      <t>タイオウ</t>
    </rPh>
    <rPh sb="6" eb="7">
      <t>トウ</t>
    </rPh>
    <phoneticPr fontId="13"/>
  </si>
  <si>
    <t>事案把握日時</t>
    <phoneticPr fontId="13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</si>
  <si>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13"/>
  </si>
  <si>
    <t>（休止の場合）期間</t>
    <rPh sb="1" eb="3">
      <t>キュウシ</t>
    </rPh>
    <rPh sb="4" eb="6">
      <t>バアイ</t>
    </rPh>
    <rPh sb="7" eb="9">
      <t>キカン</t>
    </rPh>
    <phoneticPr fontId="13"/>
  </si>
  <si>
    <t>講じた再発防止策</t>
    <rPh sb="0" eb="1">
      <t>コウ</t>
    </rPh>
    <rPh sb="3" eb="5">
      <t>サイハツ</t>
    </rPh>
    <rPh sb="5" eb="8">
      <t>ボウシサク</t>
    </rPh>
    <phoneticPr fontId="13"/>
  </si>
  <si>
    <t>都道府県の対応等</t>
    <rPh sb="0" eb="4">
      <t>トドウフケン</t>
    </rPh>
    <rPh sb="5" eb="7">
      <t>タイオウ</t>
    </rPh>
    <rPh sb="7" eb="8">
      <t>トウ</t>
    </rPh>
    <phoneticPr fontId="13"/>
  </si>
  <si>
    <t>都道府県としての対応</t>
    <rPh sb="0" eb="4">
      <t>トドウフケン</t>
    </rPh>
    <rPh sb="8" eb="10">
      <t>タイオウ</t>
    </rPh>
    <phoneticPr fontId="13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</si>
  <si>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13"/>
  </si>
  <si>
    <t>市町村担当者</t>
    <rPh sb="0" eb="3">
      <t>シチョウソン</t>
    </rPh>
    <rPh sb="3" eb="6">
      <t>タントウシャ</t>
    </rPh>
    <phoneticPr fontId="13"/>
  </si>
  <si>
    <t>所属・役職</t>
    <rPh sb="0" eb="2">
      <t>ショゾク</t>
    </rPh>
    <rPh sb="3" eb="5">
      <t>ヤクショク</t>
    </rPh>
    <phoneticPr fontId="13"/>
  </si>
  <si>
    <t>連絡先
（電話）</t>
    <rPh sb="0" eb="3">
      <t>レンラクサキ</t>
    </rPh>
    <rPh sb="5" eb="7">
      <t>デンワ</t>
    </rPh>
    <phoneticPr fontId="13"/>
  </si>
  <si>
    <t>（E-mail）</t>
    <phoneticPr fontId="13"/>
  </si>
  <si>
    <t>（フリガナ）
口座名義人</t>
    <phoneticPr fontId="9"/>
  </si>
  <si>
    <t>発行
番号</t>
    <phoneticPr fontId="9"/>
  </si>
  <si>
    <t>※委託料(基本額＋加算)</t>
    <rPh sb="1" eb="4">
      <t>イタクリョウ</t>
    </rPh>
    <rPh sb="5" eb="8">
      <t>キホンガク</t>
    </rPh>
    <rPh sb="9" eb="11">
      <t>カサン</t>
    </rPh>
    <phoneticPr fontId="9"/>
  </si>
  <si>
    <t>延日数</t>
    <rPh sb="1" eb="3">
      <t>ニッスウ</t>
    </rPh>
    <phoneticPr fontId="9"/>
  </si>
  <si>
    <t>要支援</t>
    <phoneticPr fontId="9"/>
  </si>
  <si>
    <t>⇒</t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</si>
  <si>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</si>
  <si>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</si>
  <si>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</si>
  <si>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時間）</t>
    <phoneticPr fontId="9"/>
  </si>
  <si>
    <t>日</t>
    <phoneticPr fontId="9"/>
  </si>
  <si>
    <t>（</t>
    <phoneticPr fontId="9"/>
  </si>
  <si>
    <t>延回数</t>
    <rPh sb="0" eb="1">
      <t>ノベ</t>
    </rPh>
    <rPh sb="1" eb="3">
      <t>カイスウ</t>
    </rPh>
    <phoneticPr fontId="9"/>
  </si>
  <si>
    <t>延時間数</t>
    <rPh sb="1" eb="4">
      <t>ジカンスウ</t>
    </rPh>
    <phoneticPr fontId="9"/>
  </si>
  <si>
    <t>多胎加算</t>
    <rPh sb="0" eb="2">
      <t>タタイ</t>
    </rPh>
    <rPh sb="2" eb="4">
      <t>カサン</t>
    </rPh>
    <phoneticPr fontId="9"/>
  </si>
  <si>
    <t>要支援加算</t>
    <rPh sb="0" eb="3">
      <t>ヨウシエン</t>
    </rPh>
    <rPh sb="3" eb="5">
      <t>カサン</t>
    </rPh>
    <phoneticPr fontId="9"/>
  </si>
  <si>
    <t>非課税世帯</t>
    <rPh sb="0" eb="3">
      <t>ヒカゼイ</t>
    </rPh>
    <rPh sb="3" eb="5">
      <t>セタイ</t>
    </rPh>
    <phoneticPr fontId="9"/>
  </si>
  <si>
    <t>型ごとの実人数</t>
    <rPh sb="0" eb="1">
      <t>カタ</t>
    </rPh>
    <rPh sb="4" eb="5">
      <t>ジツ</t>
    </rPh>
    <rPh sb="5" eb="7">
      <t>ニンズウ</t>
    </rPh>
    <phoneticPr fontId="9"/>
  </si>
  <si>
    <t>加算
（延回数）</t>
    <rPh sb="0" eb="2">
      <t>カサン</t>
    </rPh>
    <rPh sb="4" eb="5">
      <t>ノベ</t>
    </rPh>
    <rPh sb="5" eb="7">
      <t>カイスウ</t>
    </rPh>
    <phoneticPr fontId="9"/>
  </si>
  <si>
    <t>利用数</t>
    <rPh sb="2" eb="3">
      <t>スウ</t>
    </rPh>
    <phoneticPr fontId="9"/>
  </si>
  <si>
    <t>今後方針（延回数）</t>
    <rPh sb="5" eb="6">
      <t>ノ</t>
    </rPh>
    <rPh sb="6" eb="7">
      <t>カイ</t>
    </rPh>
    <rPh sb="7" eb="8">
      <t>スウ</t>
    </rPh>
    <phoneticPr fontId="9"/>
  </si>
  <si>
    <t>※市町記入欄</t>
  </si>
  <si>
    <t>記載例１</t>
    <rPh sb="0" eb="3">
      <t>キサイレイ</t>
    </rPh>
    <phoneticPr fontId="9"/>
  </si>
  <si>
    <t>記載例２</t>
    <rPh sb="0" eb="3">
      <t>キサイレイ</t>
    </rPh>
    <phoneticPr fontId="9"/>
  </si>
  <si>
    <t>兵庫　花子</t>
    <rPh sb="0" eb="2">
      <t>ヒョウゴ</t>
    </rPh>
    <rPh sb="3" eb="5">
      <t>ハナコ</t>
    </rPh>
    <phoneticPr fontId="9"/>
  </si>
  <si>
    <t>兵庫　咲</t>
    <rPh sb="0" eb="2">
      <t>ヒョウゴ</t>
    </rPh>
    <rPh sb="3" eb="4">
      <t>サキ</t>
    </rPh>
    <phoneticPr fontId="9"/>
  </si>
  <si>
    <t>EPDS：</t>
    <phoneticPr fontId="9"/>
  </si>
  <si>
    <t>点</t>
    <rPh sb="0" eb="1">
      <t>テン</t>
    </rPh>
    <phoneticPr fontId="9"/>
  </si>
  <si>
    <t>（実施した場合記載）</t>
    <rPh sb="1" eb="3">
      <t>ジッシ</t>
    </rPh>
    <rPh sb="5" eb="7">
      <t>バアイ</t>
    </rPh>
    <rPh sb="7" eb="9">
      <t>キサイ</t>
    </rPh>
    <phoneticPr fontId="9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</si>
  <si>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</t>
    </r>
    <r>
      <rPr>
        <u/>
        <sz val="7"/>
        <color rgb="FF0070C0"/>
        <rFont val="ＭＳ Ｐゴシック"/>
        <family val="3"/>
        <charset val="128"/>
        <scheme val="major"/>
      </rPr>
      <t>(兵庫県追記：集合契約の場合は、所在地の市町に報告ください。)</t>
    </r>
    <r>
      <rPr>
        <sz val="7"/>
        <rFont val="ＭＳ Ｐゴシック"/>
        <family val="3"/>
        <charset val="128"/>
        <scheme val="major"/>
      </rPr>
      <t xml:space="preserve">
・　</t>
    </r>
    <r>
      <rPr>
        <sz val="7"/>
        <color rgb="FFFF0000"/>
        <rFont val="ＭＳ Ｐゴシック"/>
        <family val="3"/>
        <charset val="128"/>
        <scheme val="major"/>
      </rPr>
      <t>第１報は赤枠（太枠）内について報告してください。</t>
    </r>
    <r>
      <rPr>
        <sz val="7"/>
        <rFont val="ＭＳ Ｐゴシック"/>
        <family val="3"/>
        <charset val="128"/>
        <scheme val="major"/>
      </rPr>
      <t>第１報は原則事案発生当日（遅くとも事案発生翌日）、第２報は原則１か月以内程度に行うとともに、状況の変化や必要に応じて追加報告してください。
・　</t>
    </r>
    <r>
      <rPr>
        <sz val="7"/>
        <color rgb="FFFF0000"/>
        <rFont val="ＭＳ Ｐゴシック"/>
        <family val="3"/>
        <charset val="128"/>
        <scheme val="major"/>
      </rPr>
      <t>発生時の状況等については、施設で記載できない部分については、市町村が適宜記載を補ってください。</t>
    </r>
    <r>
      <rPr>
        <sz val="7"/>
        <rFont val="ＭＳ Ｐゴシック"/>
        <family val="3"/>
        <charset val="128"/>
        <scheme val="major"/>
      </rPr>
      <t xml:space="preserve">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91" eb="94">
      <t>ヒョウゴケン</t>
    </rPh>
    <rPh sb="94" eb="96">
      <t>ツイキ</t>
    </rPh>
    <rPh sb="97" eb="99">
      <t>シュウゴウ</t>
    </rPh>
    <rPh sb="99" eb="101">
      <t>ケイヤク</t>
    </rPh>
    <rPh sb="102" eb="104">
      <t>バアイ</t>
    </rPh>
    <rPh sb="106" eb="109">
      <t>ショザイチ</t>
    </rPh>
    <rPh sb="110" eb="112">
      <t>シチョウ</t>
    </rPh>
    <rPh sb="113" eb="115">
      <t>ホウコク</t>
    </rPh>
    <rPh sb="128" eb="129">
      <t>アカ</t>
    </rPh>
    <rPh sb="131" eb="133">
      <t>フトワク</t>
    </rPh>
    <rPh sb="154" eb="156">
      <t>ジアン</t>
    </rPh>
    <rPh sb="166" eb="167">
      <t>アン</t>
    </rPh>
    <rPh sb="358" eb="360">
      <t>ジアン</t>
    </rPh>
    <rPh sb="408" eb="410">
      <t>ホウコク</t>
    </rPh>
    <rPh sb="410" eb="412">
      <t>ナイヨウ</t>
    </rPh>
    <rPh sb="418" eb="419">
      <t>クニ</t>
    </rPh>
    <rPh sb="420" eb="422">
      <t>ケンキュウ</t>
    </rPh>
    <rPh sb="422" eb="424">
      <t>ジギョウ</t>
    </rPh>
    <rPh sb="424" eb="425">
      <t>トウ</t>
    </rPh>
    <rPh sb="426" eb="428">
      <t>ブンセキ</t>
    </rPh>
    <rPh sb="429" eb="430">
      <t>オコナ</t>
    </rPh>
    <rPh sb="432" eb="434">
      <t>コジン</t>
    </rPh>
    <rPh sb="435" eb="437">
      <t>トクテイ</t>
    </rPh>
    <rPh sb="441" eb="442">
      <t>カタチ</t>
    </rPh>
    <rPh sb="443" eb="445">
      <t>コウヒョウ</t>
    </rPh>
    <rPh sb="448" eb="451">
      <t>カノウセイ</t>
    </rPh>
    <phoneticPr fontId="13"/>
  </si>
  <si>
    <t>(※1)EPDS高値（9点以上）⇒1　8点以下⇒0  実施なし⇒空欄</t>
    <rPh sb="27" eb="29">
      <t>ジッシ</t>
    </rPh>
    <rPh sb="32" eb="34">
      <t>クウラン</t>
    </rPh>
    <phoneticPr fontId="9"/>
  </si>
  <si>
    <r>
      <t xml:space="preserve">EPDS高値（延回数）
</t>
    </r>
    <r>
      <rPr>
        <sz val="6"/>
        <rFont val="ＭＳ Ｐ明朝"/>
        <family val="1"/>
        <charset val="128"/>
      </rPr>
      <t>(※1)</t>
    </r>
    <rPh sb="7" eb="8">
      <t>ノベ</t>
    </rPh>
    <rPh sb="8" eb="10">
      <t>カイスウ</t>
    </rPh>
    <phoneticPr fontId="9"/>
  </si>
  <si>
    <r>
      <t xml:space="preserve">委託料
</t>
    </r>
    <r>
      <rPr>
        <sz val="9"/>
        <rFont val="ＭＳ Ｐ明朝"/>
        <family val="1"/>
        <charset val="128"/>
      </rPr>
      <t>（基本額＋加算）</t>
    </r>
    <rPh sb="5" eb="8">
      <t>キホンガク</t>
    </rPh>
    <rPh sb="9" eb="11">
      <t>カサン</t>
    </rPh>
    <phoneticPr fontId="9"/>
  </si>
  <si>
    <t>所得区分（延回数）</t>
    <phoneticPr fontId="9"/>
  </si>
  <si>
    <t>要支援加算該当者の利用状況報告書</t>
    <rPh sb="0" eb="8">
      <t>ヨウシエンカサンガイトウシャ</t>
    </rPh>
    <rPh sb="9" eb="11">
      <t>リヨウ</t>
    </rPh>
    <rPh sb="11" eb="13">
      <t>ジョウキョウ</t>
    </rPh>
    <rPh sb="13" eb="16">
      <t>ホウコクショ</t>
    </rPh>
    <phoneticPr fontId="9"/>
  </si>
  <si>
    <t>宿泊型</t>
    <rPh sb="0" eb="3">
      <t>シュクハクガタ</t>
    </rPh>
    <phoneticPr fontId="9"/>
  </si>
  <si>
    <t>通所型</t>
    <rPh sb="0" eb="3">
      <t>ツウショガタ</t>
    </rPh>
    <phoneticPr fontId="9"/>
  </si>
  <si>
    <t>訪問型</t>
    <rPh sb="0" eb="3">
      <t>ホウモンガタ</t>
    </rPh>
    <phoneticPr fontId="9"/>
  </si>
  <si>
    <t>種別
利用日</t>
    <rPh sb="0" eb="2">
      <t>シュベツ</t>
    </rPh>
    <rPh sb="3" eb="6">
      <t>リヨウビ</t>
    </rPh>
    <phoneticPr fontId="9"/>
  </si>
  <si>
    <t>①アセスメント</t>
    <phoneticPr fontId="9"/>
  </si>
  <si>
    <t>②ケアプラン</t>
    <phoneticPr fontId="9"/>
  </si>
  <si>
    <t>③実施・評価</t>
    <rPh sb="1" eb="3">
      <t>ジッシ</t>
    </rPh>
    <rPh sb="4" eb="6">
      <t>ヒョウカ</t>
    </rPh>
    <phoneticPr fontId="9"/>
  </si>
  <si>
    <t>④市町への連絡</t>
    <rPh sb="1" eb="3">
      <t>シチョウ</t>
    </rPh>
    <rPh sb="5" eb="7">
      <t>レンラク</t>
    </rPh>
    <phoneticPr fontId="9"/>
  </si>
  <si>
    <t>別添のアセスメントシート(  /  )のとおり</t>
    <rPh sb="0" eb="2">
      <t>ベッテン</t>
    </rPh>
    <phoneticPr fontId="9"/>
  </si>
  <si>
    <t>市町への連絡済み（　/　）</t>
    <rPh sb="0" eb="2">
      <t>シチョウ</t>
    </rPh>
    <rPh sb="4" eb="6">
      <t>レンラク</t>
    </rPh>
    <rPh sb="6" eb="7">
      <t>ズ</t>
    </rPh>
    <phoneticPr fontId="9"/>
  </si>
  <si>
    <t>ただし、変更があったことを芦屋市へ連絡をする必要がある。</t>
    <rPh sb="4" eb="6">
      <t>ヘンコウ</t>
    </rPh>
    <rPh sb="17" eb="19">
      <t>レンラク</t>
    </rPh>
    <rPh sb="22" eb="24">
      <t>ヒツヨウ</t>
    </rPh>
    <phoneticPr fontId="9"/>
  </si>
  <si>
    <t>こども家庭・保健センター</t>
    <rPh sb="3" eb="5">
      <t>カテイ</t>
    </rPh>
    <rPh sb="6" eb="8">
      <t>ホケン</t>
    </rPh>
    <phoneticPr fontId="9"/>
  </si>
  <si>
    <t>0797-31-0611</t>
    <phoneticPr fontId="9"/>
  </si>
  <si>
    <t>kosodate@city.ashiya.lg.jp</t>
    <phoneticPr fontId="9"/>
  </si>
  <si>
    <t>芦屋市産後ケア事業　請求書</t>
    <rPh sb="10" eb="13">
      <t>セイキュウショ</t>
    </rPh>
    <phoneticPr fontId="9"/>
  </si>
  <si>
    <t>芦屋市長　様</t>
  </si>
  <si>
    <t>芦屋市こども家庭・保健センター　行</t>
    <rPh sb="0" eb="3">
      <t>アシヤシ</t>
    </rPh>
    <rPh sb="6" eb="8">
      <t>カテイ</t>
    </rPh>
    <rPh sb="9" eb="11">
      <t>ホケン</t>
    </rPh>
    <phoneticPr fontId="9"/>
  </si>
  <si>
    <t>この連絡票は、芦屋市が予約調整を行い、利用券に利用日・時が記載されている場合の変更に限る。</t>
    <rPh sb="7" eb="10">
      <t>アシヤシ</t>
    </rPh>
    <phoneticPr fontId="9"/>
  </si>
  <si>
    <t>負担額</t>
    <rPh sb="0" eb="3">
      <t>フタンガク</t>
    </rPh>
    <phoneticPr fontId="9"/>
  </si>
  <si>
    <t>時間-</t>
    <rPh sb="0" eb="2">
      <t>ジカン</t>
    </rPh>
    <phoneticPr fontId="9"/>
  </si>
  <si>
    <t>芦屋市産後ケア事業　利用報告書</t>
    <rPh sb="0" eb="3">
      <t>アシヤシ</t>
    </rPh>
    <phoneticPr fontId="9"/>
  </si>
  <si>
    <t>芦屋市長　様</t>
    <rPh sb="0" eb="3">
      <t>アシヤシ</t>
    </rPh>
    <phoneticPr fontId="9"/>
  </si>
  <si>
    <t>（月齢　　　か月）</t>
    <phoneticPr fontId="9"/>
  </si>
  <si>
    <t>芦屋市こども家庭・保健センター</t>
    <rPh sb="0" eb="3">
      <t>アシヤシ</t>
    </rPh>
    <rPh sb="6" eb="8">
      <t>カテイ</t>
    </rPh>
    <rPh sb="9" eb="11">
      <t>ホケン</t>
    </rPh>
    <phoneticPr fontId="9"/>
  </si>
  <si>
    <t>（電話：0797-31-611</t>
    <phoneticPr fontId="9"/>
  </si>
  <si>
    <t>円</t>
    <phoneticPr fontId="9"/>
  </si>
  <si>
    <t>芦屋市産後ケア事業　事案等発生時報告様式</t>
    <rPh sb="0" eb="3">
      <t>アシヤシ</t>
    </rPh>
    <rPh sb="3" eb="5">
      <t>サンゴ</t>
    </rPh>
    <rPh sb="7" eb="9">
      <t>ジギョウ</t>
    </rPh>
    <rPh sb="10" eb="12">
      <t>ジアン</t>
    </rPh>
    <rPh sb="12" eb="13">
      <t>トウ</t>
    </rPh>
    <rPh sb="13" eb="15">
      <t>ハッセイ</t>
    </rPh>
    <rPh sb="15" eb="16">
      <t>ジ</t>
    </rPh>
    <rPh sb="16" eb="18">
      <t>ホウコク</t>
    </rPh>
    <rPh sb="18" eb="20">
      <t>ヨウシキ</t>
    </rPh>
    <phoneticPr fontId="13"/>
  </si>
  <si>
    <t>芦屋市産後ケア事業　利用変更連絡票</t>
    <rPh sb="0" eb="3">
      <t>アシヤシ</t>
    </rPh>
    <phoneticPr fontId="9"/>
  </si>
  <si>
    <t>※要支援加算該当者については、利用1回ごとに芦屋市に利用状況の報告をお願いします。</t>
    <rPh sb="1" eb="6">
      <t>ヨウシエンカサン</t>
    </rPh>
    <rPh sb="6" eb="9">
      <t>ガイトウシャ</t>
    </rPh>
    <rPh sb="15" eb="17">
      <t>リヨウ</t>
    </rPh>
    <rPh sb="18" eb="19">
      <t>カイ</t>
    </rPh>
    <rPh sb="22" eb="25">
      <t>アシヤシ</t>
    </rPh>
    <rPh sb="26" eb="30">
      <t>リヨウジョウキョウ</t>
    </rPh>
    <rPh sb="31" eb="33">
      <t>ホウコク</t>
    </rPh>
    <rPh sb="35" eb="36">
      <t>ネガ</t>
    </rPh>
    <phoneticPr fontId="9"/>
  </si>
  <si>
    <t>課税世帯</t>
    <phoneticPr fontId="9"/>
  </si>
  <si>
    <t>1500万円以上</t>
    <rPh sb="5" eb="6">
      <t>エン</t>
    </rPh>
    <rPh sb="6" eb="8">
      <t>イジョウ</t>
    </rPh>
    <phoneticPr fontId="9"/>
  </si>
  <si>
    <t>利用上限の日数・時間数のみの利用券の場合は、芦屋市への利用変更連絡票の提出は不要。</t>
    <rPh sb="22" eb="25">
      <t>アシヤシ</t>
    </rPh>
    <phoneticPr fontId="9"/>
  </si>
  <si>
    <t>　産後ケア事業（　年　月分）について、下記のとおり請求します。</t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</si>
  <si>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</si>
  <si>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</si>
  <si>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芦屋市産後ケア事業　請求書 （見本）</t>
    <rPh sb="10" eb="13">
      <t>セイキュウショ</t>
    </rPh>
    <rPh sb="15" eb="17">
      <t>ミホン</t>
    </rPh>
    <phoneticPr fontId="9"/>
  </si>
  <si>
    <t>　産後ケア事業（令和７年４月分）について、下記のとおり請求します。</t>
    <rPh sb="8" eb="10">
      <t>レイワ</t>
    </rPh>
    <phoneticPr fontId="9"/>
  </si>
  <si>
    <t>令和７</t>
    <rPh sb="0" eb="2">
      <t>レイワ</t>
    </rPh>
    <phoneticPr fontId="9"/>
  </si>
  <si>
    <t>芦屋市呉川町１４番９号</t>
    <rPh sb="0" eb="3">
      <t>アシヤシ</t>
    </rPh>
    <rPh sb="3" eb="5">
      <t>クレカワ</t>
    </rPh>
    <rPh sb="5" eb="6">
      <t>チョウ</t>
    </rPh>
    <rPh sb="8" eb="9">
      <t>バン</t>
    </rPh>
    <rPh sb="10" eb="11">
      <t>ゴウ</t>
    </rPh>
    <phoneticPr fontId="9"/>
  </si>
  <si>
    <t>○○レディースクリニック</t>
    <phoneticPr fontId="9"/>
  </si>
  <si>
    <t>芦屋　太郎</t>
    <rPh sb="0" eb="2">
      <t>アシヤ</t>
    </rPh>
    <rPh sb="3" eb="5">
      <t>タロウ</t>
    </rPh>
    <phoneticPr fontId="9"/>
  </si>
  <si>
    <t>芦屋　　　　　　銀行・信用金庫</t>
    <rPh sb="0" eb="2">
      <t>アシヤ</t>
    </rPh>
    <phoneticPr fontId="9"/>
  </si>
  <si>
    <t>芦屋　　　　　　　支店</t>
    <rPh sb="0" eb="2">
      <t>アシヤ</t>
    </rPh>
    <phoneticPr fontId="9"/>
  </si>
  <si>
    <t>ﾏﾙﾏﾙﾚﾃﾞｨｰｽｸﾘﾆｯｸ</t>
    <phoneticPr fontId="9"/>
  </si>
  <si>
    <t>芦屋　華子</t>
    <rPh sb="0" eb="2">
      <t>アシヤ</t>
    </rPh>
    <rPh sb="3" eb="5">
      <t>ハナコ</t>
    </rPh>
    <phoneticPr fontId="9"/>
  </si>
  <si>
    <t>(</t>
    <phoneticPr fontId="9"/>
  </si>
  <si>
    <t>)</t>
    <phoneticPr fontId="9"/>
  </si>
  <si>
    <t>-</t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</si>
  <si>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</si>
  <si>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</si>
  <si>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</si>
  <si>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（様式第５号）</t>
    <rPh sb="3" eb="4">
      <t>ダイ</t>
    </rPh>
    <phoneticPr fontId="9"/>
  </si>
  <si>
    <t>（様式第６号）</t>
    <rPh sb="3" eb="4">
      <t>ダイ</t>
    </rPh>
    <phoneticPr fontId="9"/>
  </si>
  <si>
    <t>（様式第７号）</t>
    <rPh sb="3" eb="4">
      <t>ダイ</t>
    </rPh>
    <phoneticPr fontId="9"/>
  </si>
  <si>
    <t>（様式第8号）</t>
    <rPh sb="1" eb="3">
      <t>ヨウシキ</t>
    </rPh>
    <rPh sb="3" eb="4">
      <t>ダイ</t>
    </rPh>
    <rPh sb="5" eb="6">
      <t>ゴウ</t>
    </rPh>
    <phoneticPr fontId="9"/>
  </si>
  <si>
    <t>（様式第７号）</t>
    <rPh sb="3" eb="4">
      <t>ダイ</t>
    </rPh>
    <phoneticPr fontId="9"/>
  </si>
  <si>
    <t>年</t>
    <phoneticPr fontId="9"/>
  </si>
  <si>
    <t>様式第２号－１</t>
    <rPh sb="2" eb="3">
      <t>ダイ</t>
    </rPh>
    <rPh sb="4" eb="5">
      <t>ゴウ</t>
    </rPh>
    <phoneticPr fontId="9"/>
  </si>
  <si>
    <t>様式第２号－２</t>
    <rPh sb="2" eb="3">
      <t>ダイ</t>
    </rPh>
    <rPh sb="4" eb="5">
      <t>ゴウ</t>
    </rPh>
    <phoneticPr fontId="9"/>
  </si>
  <si>
    <t>承認事業者</t>
    <phoneticPr fontId="9"/>
  </si>
  <si>
    <t>利用の変更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</si>
</sst>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51" x14ac:knownFonts="1">
    <font>
      <sz val="11"/>
      <color theme="1"/>
      <name val="ＭＳ Ｐゴシック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b/>
      <sz val="10"/>
      <color theme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u/>
      <sz val="7"/>
      <color rgb="FF0070C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name val="ＭＳ Ｐゴシック"/>
      <family val="3"/>
      <charset val="128"/>
      <scheme val="major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4"/>
      <color rgb="FFFF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dashed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49" fillId="0" borderId="0" applyNumberForma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13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18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19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1" fillId="0" borderId="29" xfId="0" applyFont="1" applyBorder="1">
      <alignment vertical="center"/>
    </xf>
    <xf numFmtId="0" fontId="1" fillId="0" borderId="29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5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/>
    </xf>
    <xf numFmtId="0" fontId="1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3" xfId="0" applyFont="1" applyBorder="1">
      <alignment vertical="center"/>
    </xf>
    <xf numFmtId="0" fontId="11" fillId="0" borderId="0" xfId="1" applyFont="1">
      <alignment vertical="center"/>
    </xf>
    <xf numFmtId="14" fontId="11" fillId="0" borderId="0" xfId="1" applyNumberFormat="1" applyFont="1">
      <alignment vertical="center"/>
    </xf>
    <xf numFmtId="0" fontId="14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/>
    </xf>
    <xf numFmtId="0" fontId="11" fillId="0" borderId="45" xfId="1" applyFont="1" applyBorder="1">
      <alignment vertical="center"/>
    </xf>
    <xf numFmtId="14" fontId="11" fillId="0" borderId="45" xfId="1" applyNumberFormat="1" applyFont="1" applyBorder="1">
      <alignment vertical="center"/>
    </xf>
    <xf numFmtId="0" fontId="26" fillId="0" borderId="5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51" xfId="1" applyFont="1" applyBorder="1">
      <alignment vertical="center"/>
    </xf>
    <xf numFmtId="0" fontId="20" fillId="0" borderId="5" xfId="1" applyFont="1" applyBorder="1" applyAlignment="1">
      <alignment horizontal="left" vertical="center"/>
    </xf>
    <xf numFmtId="0" fontId="25" fillId="0" borderId="5" xfId="1" applyFont="1" applyBorder="1" applyAlignment="1">
      <alignment horizontal="left" vertical="center"/>
    </xf>
    <xf numFmtId="0" fontId="11" fillId="0" borderId="14" xfId="1" applyFont="1" applyBorder="1">
      <alignment vertical="center"/>
    </xf>
    <xf numFmtId="0" fontId="11" fillId="0" borderId="52" xfId="1" applyFont="1" applyBorder="1" applyAlignment="1">
      <alignment horizontal="left" vertical="center"/>
    </xf>
    <xf numFmtId="0" fontId="26" fillId="0" borderId="14" xfId="1" applyFont="1" applyBorder="1" applyAlignment="1">
      <alignment horizontal="left" vertical="center"/>
    </xf>
    <xf numFmtId="0" fontId="11" fillId="0" borderId="35" xfId="1" applyFont="1" applyBorder="1" applyAlignment="1">
      <alignment horizontal="left" vertical="center"/>
    </xf>
    <xf numFmtId="0" fontId="24" fillId="0" borderId="35" xfId="1" applyFont="1" applyBorder="1">
      <alignment vertical="center"/>
    </xf>
    <xf numFmtId="0" fontId="11" fillId="0" borderId="35" xfId="1" applyFont="1" applyBorder="1" applyAlignment="1">
      <alignment horizontal="right" vertical="center"/>
    </xf>
    <xf numFmtId="0" fontId="24" fillId="0" borderId="35" xfId="1" applyFont="1" applyBorder="1" applyAlignment="1">
      <alignment horizontal="left" vertical="center"/>
    </xf>
    <xf numFmtId="0" fontId="26" fillId="0" borderId="29" xfId="1" applyFont="1" applyBorder="1" applyAlignment="1">
      <alignment horizontal="left" vertical="center"/>
    </xf>
    <xf numFmtId="0" fontId="11" fillId="0" borderId="29" xfId="1" applyFont="1" applyBorder="1" applyAlignment="1">
      <alignment horizontal="left" vertical="center"/>
    </xf>
    <xf numFmtId="0" fontId="11" fillId="0" borderId="29" xfId="1" applyFont="1" applyBorder="1">
      <alignment vertical="center"/>
    </xf>
    <xf numFmtId="0" fontId="26" fillId="0" borderId="35" xfId="1" applyFont="1" applyBorder="1" applyAlignment="1">
      <alignment horizontal="left" vertical="center"/>
    </xf>
    <xf numFmtId="0" fontId="11" fillId="4" borderId="35" xfId="1" applyFont="1" applyFill="1" applyBorder="1">
      <alignment vertical="center"/>
    </xf>
    <xf numFmtId="0" fontId="24" fillId="4" borderId="36" xfId="1" applyFont="1" applyFill="1" applyBorder="1">
      <alignment vertical="center"/>
    </xf>
    <xf numFmtId="0" fontId="26" fillId="0" borderId="48" xfId="1" applyFont="1" applyBorder="1">
      <alignment vertical="center"/>
    </xf>
    <xf numFmtId="0" fontId="11" fillId="0" borderId="64" xfId="1" applyFont="1" applyBorder="1">
      <alignment vertical="center"/>
    </xf>
    <xf numFmtId="0" fontId="11" fillId="0" borderId="65" xfId="1" applyFont="1" applyBorder="1">
      <alignment vertical="center"/>
    </xf>
    <xf numFmtId="0" fontId="11" fillId="0" borderId="0" xfId="1" applyFont="1" applyAlignment="1">
      <alignment horizontal="center" vertical="center"/>
    </xf>
    <xf numFmtId="0" fontId="24" fillId="0" borderId="41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20" fillId="0" borderId="0" xfId="1" applyFont="1" applyAlignment="1">
      <alignment horizontal="left" vertical="center" wrapText="1"/>
    </xf>
    <xf numFmtId="0" fontId="35" fillId="0" borderId="0" xfId="1" applyFont="1">
      <alignment vertical="center"/>
    </xf>
    <xf numFmtId="0" fontId="22" fillId="4" borderId="0" xfId="1" applyFont="1" applyFill="1" applyAlignment="1">
      <alignment vertical="center" wrapText="1"/>
    </xf>
    <xf numFmtId="0" fontId="11" fillId="0" borderId="5" xfId="1" applyFont="1" applyBorder="1">
      <alignment vertical="center"/>
    </xf>
    <xf numFmtId="0" fontId="38" fillId="0" borderId="0" xfId="1" applyFont="1" applyAlignment="1">
      <alignment vertical="top"/>
    </xf>
    <xf numFmtId="0" fontId="3" fillId="0" borderId="0" xfId="0" applyFont="1" applyAlignment="1">
      <alignment horizontal="right" vertical="center"/>
    </xf>
    <xf numFmtId="0" fontId="1" fillId="0" borderId="34" xfId="0" applyFont="1" applyBorder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40" fillId="0" borderId="0" xfId="0" applyFont="1">
      <alignment vertical="center"/>
    </xf>
    <xf numFmtId="0" fontId="40" fillId="0" borderId="13" xfId="0" applyFont="1" applyBorder="1">
      <alignment vertical="center"/>
    </xf>
    <xf numFmtId="0" fontId="41" fillId="0" borderId="0" xfId="0" applyFont="1">
      <alignment vertical="center"/>
    </xf>
    <xf numFmtId="0" fontId="46" fillId="0" borderId="0" xfId="0" applyFont="1">
      <alignment vertical="center"/>
    </xf>
    <xf numFmtId="0" fontId="46" fillId="0" borderId="5" xfId="0" applyFont="1" applyBorder="1">
      <alignment vertical="center"/>
    </xf>
    <xf numFmtId="0" fontId="44" fillId="0" borderId="0" xfId="0" applyFont="1">
      <alignment vertical="center"/>
    </xf>
    <xf numFmtId="0" fontId="40" fillId="4" borderId="1" xfId="0" applyFont="1" applyFill="1" applyBorder="1" applyAlignment="1">
      <alignment vertical="center" wrapText="1"/>
    </xf>
    <xf numFmtId="3" fontId="40" fillId="6" borderId="13" xfId="0" applyNumberFormat="1" applyFont="1" applyFill="1" applyBorder="1">
      <alignment vertical="center"/>
    </xf>
    <xf numFmtId="3" fontId="40" fillId="6" borderId="14" xfId="0" applyNumberFormat="1" applyFont="1" applyFill="1" applyBorder="1">
      <alignment vertical="center"/>
    </xf>
    <xf numFmtId="0" fontId="40" fillId="6" borderId="13" xfId="0" applyFont="1" applyFill="1" applyBorder="1">
      <alignment vertical="center"/>
    </xf>
    <xf numFmtId="0" fontId="40" fillId="6" borderId="15" xfId="0" applyFont="1" applyFill="1" applyBorder="1" applyAlignment="1">
      <alignment vertical="center" shrinkToFit="1"/>
    </xf>
    <xf numFmtId="3" fontId="40" fillId="0" borderId="13" xfId="0" applyNumberFormat="1" applyFont="1" applyBorder="1">
      <alignment vertical="center"/>
    </xf>
    <xf numFmtId="3" fontId="40" fillId="0" borderId="14" xfId="0" applyNumberFormat="1" applyFont="1" applyBorder="1">
      <alignment vertical="center"/>
    </xf>
    <xf numFmtId="0" fontId="40" fillId="0" borderId="15" xfId="0" applyFont="1" applyBorder="1" applyAlignment="1">
      <alignment vertical="center" shrinkToFit="1"/>
    </xf>
    <xf numFmtId="0" fontId="40" fillId="4" borderId="1" xfId="0" applyFont="1" applyFill="1" applyBorder="1">
      <alignment vertical="center"/>
    </xf>
    <xf numFmtId="0" fontId="41" fillId="0" borderId="0" xfId="0" applyFont="1" applyAlignment="1"/>
    <xf numFmtId="0" fontId="40" fillId="0" borderId="1" xfId="0" applyFont="1" applyBorder="1">
      <alignment vertical="center"/>
    </xf>
    <xf numFmtId="0" fontId="40" fillId="0" borderId="79" xfId="0" applyFont="1" applyBorder="1">
      <alignment vertical="center"/>
    </xf>
    <xf numFmtId="0" fontId="48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0" fillId="0" borderId="1" xfId="0" applyFont="1" applyBorder="1" applyAlignment="1">
      <alignment vertical="center" shrinkToFit="1"/>
    </xf>
    <xf numFmtId="0" fontId="40" fillId="0" borderId="79" xfId="0" applyFont="1" applyBorder="1" applyAlignment="1">
      <alignment vertical="center" shrinkToFit="1"/>
    </xf>
    <xf numFmtId="3" fontId="1" fillId="0" borderId="0" xfId="0" applyNumberFormat="1" applyFont="1" applyBorder="1">
      <alignment vertical="center"/>
    </xf>
    <xf numFmtId="0" fontId="40" fillId="6" borderId="1" xfId="0" applyFont="1" applyFill="1" applyBorder="1" applyAlignment="1">
      <alignment vertical="center" shrinkToFit="1"/>
    </xf>
    <xf numFmtId="0" fontId="40" fillId="6" borderId="79" xfId="0" applyFont="1" applyFill="1" applyBorder="1" applyAlignment="1">
      <alignment vertical="center" shrinkToFit="1"/>
    </xf>
    <xf numFmtId="0" fontId="1" fillId="0" borderId="0" xfId="0" applyFont="1" applyAlignment="1">
      <alignment horizontal="center" vertical="center" wrapText="1"/>
    </xf>
    <xf numFmtId="3" fontId="40" fillId="0" borderId="14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11" fillId="0" borderId="0" xfId="1" applyFont="1" applyFill="1">
      <alignment vertical="center"/>
    </xf>
    <xf numFmtId="0" fontId="7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 wrapText="1"/>
    </xf>
    <xf numFmtId="0" fontId="16" fillId="0" borderId="0" xfId="1" applyFont="1" applyFill="1">
      <alignment vertical="center"/>
    </xf>
    <xf numFmtId="0" fontId="17" fillId="0" borderId="0" xfId="1" applyFont="1" applyFill="1">
      <alignment vertical="center"/>
    </xf>
    <xf numFmtId="0" fontId="18" fillId="0" borderId="0" xfId="1" applyFont="1" applyFill="1" applyAlignment="1">
      <alignment horizontal="left" vertical="center"/>
    </xf>
    <xf numFmtId="0" fontId="15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21" fillId="0" borderId="0" xfId="1" applyFont="1" applyFill="1">
      <alignment vertical="center"/>
    </xf>
    <xf numFmtId="0" fontId="11" fillId="0" borderId="45" xfId="1" applyFont="1" applyFill="1" applyBorder="1">
      <alignment vertical="center"/>
    </xf>
    <xf numFmtId="0" fontId="17" fillId="0" borderId="45" xfId="1" applyFont="1" applyFill="1" applyBorder="1">
      <alignment vertical="center"/>
    </xf>
    <xf numFmtId="0" fontId="23" fillId="0" borderId="45" xfId="1" applyFont="1" applyFill="1" applyBorder="1">
      <alignment vertical="center"/>
    </xf>
    <xf numFmtId="0" fontId="18" fillId="0" borderId="45" xfId="1" applyFont="1" applyFill="1" applyBorder="1">
      <alignment vertical="center"/>
    </xf>
    <xf numFmtId="0" fontId="24" fillId="0" borderId="45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15" fillId="0" borderId="16" xfId="1" applyFont="1" applyFill="1" applyBorder="1">
      <alignment vertical="center"/>
    </xf>
    <xf numFmtId="0" fontId="15" fillId="0" borderId="17" xfId="1" applyFont="1" applyFill="1" applyBorder="1" applyAlignment="1">
      <alignment horizontal="center" vertical="center"/>
    </xf>
    <xf numFmtId="0" fontId="15" fillId="0" borderId="18" xfId="1" applyFont="1" applyFill="1" applyBorder="1">
      <alignment vertical="center"/>
    </xf>
    <xf numFmtId="0" fontId="19" fillId="0" borderId="0" xfId="1" applyFont="1" applyFill="1" applyAlignment="1">
      <alignment horizontal="left" vertical="center"/>
    </xf>
    <xf numFmtId="0" fontId="20" fillId="0" borderId="0" xfId="1" applyFont="1" applyFill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3" fontId="40" fillId="0" borderId="13" xfId="0" applyNumberFormat="1" applyFont="1" applyFill="1" applyBorder="1">
      <alignment vertical="center"/>
    </xf>
    <xf numFmtId="3" fontId="40" fillId="0" borderId="14" xfId="0" applyNumberFormat="1" applyFont="1" applyFill="1" applyBorder="1">
      <alignment vertical="center"/>
    </xf>
    <xf numFmtId="0" fontId="40" fillId="0" borderId="13" xfId="0" applyFont="1" applyFill="1" applyBorder="1">
      <alignment vertical="center"/>
    </xf>
    <xf numFmtId="0" fontId="40" fillId="0" borderId="15" xfId="0" applyFont="1" applyFill="1" applyBorder="1" applyAlignment="1">
      <alignment vertical="center" shrinkToFit="1"/>
    </xf>
    <xf numFmtId="0" fontId="40" fillId="0" borderId="79" xfId="0" applyFont="1" applyFill="1" applyBorder="1" applyAlignment="1">
      <alignment vertical="center" shrinkToFit="1"/>
    </xf>
    <xf numFmtId="0" fontId="40" fillId="0" borderId="1" xfId="0" applyFont="1" applyFill="1" applyBorder="1" applyAlignment="1">
      <alignment vertical="center" shrinkToFit="1"/>
    </xf>
    <xf numFmtId="0" fontId="40" fillId="0" borderId="1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0" fillId="6" borderId="10" xfId="0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center" vertical="center"/>
    </xf>
    <xf numFmtId="0" fontId="40" fillId="6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3" borderId="29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center" vertical="center" textRotation="255" wrapText="1"/>
    </xf>
    <xf numFmtId="0" fontId="43" fillId="0" borderId="11" xfId="0" applyFont="1" applyBorder="1" applyAlignment="1">
      <alignment horizontal="center" vertical="center" textRotation="255" wrapText="1"/>
    </xf>
    <xf numFmtId="0" fontId="43" fillId="0" borderId="12" xfId="0" applyFont="1" applyBorder="1" applyAlignment="1">
      <alignment horizontal="center" vertical="center" textRotation="255" wrapText="1"/>
    </xf>
    <xf numFmtId="0" fontId="45" fillId="0" borderId="0" xfId="0" applyFont="1" applyAlignment="1">
      <alignment horizontal="center" vertical="center"/>
    </xf>
    <xf numFmtId="176" fontId="46" fillId="2" borderId="5" xfId="0" applyNumberFormat="1" applyFont="1" applyFill="1" applyBorder="1" applyAlignment="1">
      <alignment horizontal="right" vertical="center"/>
    </xf>
    <xf numFmtId="0" fontId="46" fillId="2" borderId="5" xfId="0" applyFont="1" applyFill="1" applyBorder="1" applyAlignment="1">
      <alignment horizontal="right"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right" vertical="center"/>
    </xf>
    <xf numFmtId="0" fontId="42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3" fontId="40" fillId="6" borderId="14" xfId="0" applyNumberFormat="1" applyFont="1" applyFill="1" applyBorder="1" applyAlignment="1">
      <alignment horizontal="center" vertical="center"/>
    </xf>
    <xf numFmtId="3" fontId="40" fillId="6" borderId="15" xfId="0" applyNumberFormat="1" applyFont="1" applyFill="1" applyBorder="1" applyAlignment="1">
      <alignment horizontal="center" vertical="center"/>
    </xf>
    <xf numFmtId="0" fontId="40" fillId="0" borderId="13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40" fillId="0" borderId="13" xfId="0" applyFont="1" applyBorder="1" applyAlignment="1">
      <alignment horizontal="center" vertical="center" shrinkToFit="1"/>
    </xf>
    <xf numFmtId="0" fontId="40" fillId="0" borderId="15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 wrapText="1"/>
    </xf>
    <xf numFmtId="176" fontId="40" fillId="6" borderId="2" xfId="0" applyNumberFormat="1" applyFont="1" applyFill="1" applyBorder="1" applyAlignment="1">
      <alignment horizontal="right" vertical="center"/>
    </xf>
    <xf numFmtId="176" fontId="40" fillId="6" borderId="3" xfId="0" applyNumberFormat="1" applyFont="1" applyFill="1" applyBorder="1" applyAlignment="1">
      <alignment horizontal="right" vertical="center"/>
    </xf>
    <xf numFmtId="176" fontId="40" fillId="6" borderId="6" xfId="0" applyNumberFormat="1" applyFont="1" applyFill="1" applyBorder="1" applyAlignment="1">
      <alignment horizontal="right" vertical="center"/>
    </xf>
    <xf numFmtId="176" fontId="40" fillId="6" borderId="7" xfId="0" applyNumberFormat="1" applyFont="1" applyFill="1" applyBorder="1" applyAlignment="1">
      <alignment horizontal="right" vertical="center"/>
    </xf>
    <xf numFmtId="176" fontId="40" fillId="6" borderId="0" xfId="0" applyNumberFormat="1" applyFont="1" applyFill="1" applyBorder="1" applyAlignment="1">
      <alignment horizontal="right" vertical="center"/>
    </xf>
    <xf numFmtId="176" fontId="40" fillId="6" borderId="8" xfId="0" applyNumberFormat="1" applyFont="1" applyFill="1" applyBorder="1" applyAlignment="1">
      <alignment horizontal="right" vertical="center"/>
    </xf>
    <xf numFmtId="176" fontId="40" fillId="6" borderId="4" xfId="0" applyNumberFormat="1" applyFont="1" applyFill="1" applyBorder="1" applyAlignment="1">
      <alignment horizontal="right" vertical="center"/>
    </xf>
    <xf numFmtId="176" fontId="40" fillId="6" borderId="5" xfId="0" applyNumberFormat="1" applyFont="1" applyFill="1" applyBorder="1" applyAlignment="1">
      <alignment horizontal="right" vertical="center"/>
    </xf>
    <xf numFmtId="176" fontId="40" fillId="6" borderId="9" xfId="0" applyNumberFormat="1" applyFont="1" applyFill="1" applyBorder="1" applyAlignment="1">
      <alignment horizontal="right" vertical="center"/>
    </xf>
    <xf numFmtId="0" fontId="40" fillId="6" borderId="10" xfId="0" applyFont="1" applyFill="1" applyBorder="1" applyAlignment="1">
      <alignment horizontal="center" vertical="center"/>
    </xf>
    <xf numFmtId="0" fontId="40" fillId="6" borderId="11" xfId="0" applyFont="1" applyFill="1" applyBorder="1" applyAlignment="1">
      <alignment horizontal="center" vertical="center"/>
    </xf>
    <xf numFmtId="0" fontId="40" fillId="6" borderId="12" xfId="0" applyFont="1" applyFill="1" applyBorder="1" applyAlignment="1">
      <alignment horizontal="center" vertical="center"/>
    </xf>
    <xf numFmtId="0" fontId="40" fillId="6" borderId="2" xfId="0" applyFont="1" applyFill="1" applyBorder="1" applyAlignment="1">
      <alignment horizontal="center" vertical="center"/>
    </xf>
    <xf numFmtId="0" fontId="40" fillId="6" borderId="3" xfId="0" applyFont="1" applyFill="1" applyBorder="1" applyAlignment="1">
      <alignment horizontal="center" vertical="center"/>
    </xf>
    <xf numFmtId="0" fontId="40" fillId="6" borderId="6" xfId="0" applyFont="1" applyFill="1" applyBorder="1" applyAlignment="1">
      <alignment horizontal="center" vertical="center"/>
    </xf>
    <xf numFmtId="0" fontId="40" fillId="6" borderId="7" xfId="0" applyFont="1" applyFill="1" applyBorder="1" applyAlignment="1">
      <alignment horizontal="center" vertical="center"/>
    </xf>
    <xf numFmtId="0" fontId="40" fillId="6" borderId="0" xfId="0" applyFont="1" applyFill="1" applyAlignment="1">
      <alignment horizontal="center" vertical="center"/>
    </xf>
    <xf numFmtId="0" fontId="40" fillId="6" borderId="8" xfId="0" applyFont="1" applyFill="1" applyBorder="1" applyAlignment="1">
      <alignment horizontal="center" vertical="center"/>
    </xf>
    <xf numFmtId="0" fontId="40" fillId="6" borderId="4" xfId="0" applyFont="1" applyFill="1" applyBorder="1" applyAlignment="1">
      <alignment horizontal="center" vertical="center"/>
    </xf>
    <xf numFmtId="0" fontId="40" fillId="6" borderId="5" xfId="0" applyFont="1" applyFill="1" applyBorder="1" applyAlignment="1">
      <alignment horizontal="center" vertical="center"/>
    </xf>
    <xf numFmtId="0" fontId="40" fillId="6" borderId="9" xfId="0" applyFont="1" applyFill="1" applyBorder="1" applyAlignment="1">
      <alignment horizontal="center" vertical="center"/>
    </xf>
    <xf numFmtId="0" fontId="40" fillId="6" borderId="0" xfId="0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3" fontId="40" fillId="0" borderId="14" xfId="0" applyNumberFormat="1" applyFont="1" applyBorder="1" applyAlignment="1">
      <alignment horizontal="center" vertical="center"/>
    </xf>
    <xf numFmtId="3" fontId="40" fillId="0" borderId="15" xfId="0" applyNumberFormat="1" applyFont="1" applyBorder="1" applyAlignment="1">
      <alignment horizontal="center" vertical="center"/>
    </xf>
    <xf numFmtId="0" fontId="40" fillId="4" borderId="10" xfId="0" applyFont="1" applyFill="1" applyBorder="1" applyAlignment="1">
      <alignment horizontal="center" vertical="center"/>
    </xf>
    <xf numFmtId="0" fontId="40" fillId="4" borderId="11" xfId="0" applyFont="1" applyFill="1" applyBorder="1" applyAlignment="1">
      <alignment horizontal="center" vertical="center"/>
    </xf>
    <xf numFmtId="0" fontId="40" fillId="4" borderId="12" xfId="0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3" fontId="40" fillId="0" borderId="13" xfId="0" applyNumberFormat="1" applyFont="1" applyBorder="1" applyAlignment="1">
      <alignment horizontal="center" vertical="center"/>
    </xf>
    <xf numFmtId="176" fontId="40" fillId="2" borderId="13" xfId="0" applyNumberFormat="1" applyFont="1" applyFill="1" applyBorder="1" applyAlignment="1">
      <alignment horizontal="right" vertical="center"/>
    </xf>
    <xf numFmtId="176" fontId="40" fillId="2" borderId="14" xfId="0" applyNumberFormat="1" applyFont="1" applyFill="1" applyBorder="1" applyAlignment="1">
      <alignment horizontal="right" vertical="center"/>
    </xf>
    <xf numFmtId="176" fontId="40" fillId="2" borderId="15" xfId="0" applyNumberFormat="1" applyFont="1" applyFill="1" applyBorder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8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9" xfId="0" applyFont="1" applyFill="1" applyBorder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/>
    </xf>
    <xf numFmtId="3" fontId="40" fillId="0" borderId="14" xfId="0" applyNumberFormat="1" applyFont="1" applyFill="1" applyBorder="1" applyAlignment="1">
      <alignment horizontal="center" vertical="center"/>
    </xf>
    <xf numFmtId="3" fontId="40" fillId="0" borderId="15" xfId="0" applyNumberFormat="1" applyFont="1" applyFill="1" applyBorder="1" applyAlignment="1">
      <alignment horizontal="center" vertical="center"/>
    </xf>
    <xf numFmtId="0" fontId="49" fillId="0" borderId="14" xfId="2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34" fillId="0" borderId="42" xfId="1" applyFont="1" applyBorder="1" applyAlignment="1">
      <alignment horizontal="center" vertical="center"/>
    </xf>
    <xf numFmtId="0" fontId="34" fillId="0" borderId="43" xfId="1" applyFont="1" applyBorder="1" applyAlignment="1">
      <alignment horizontal="center" vertical="center"/>
    </xf>
    <xf numFmtId="0" fontId="34" fillId="0" borderId="76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77" xfId="1" applyFont="1" applyBorder="1" applyAlignment="1">
      <alignment horizontal="center" vertical="center" wrapText="1"/>
    </xf>
    <xf numFmtId="0" fontId="11" fillId="0" borderId="78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37" fillId="4" borderId="0" xfId="1" applyFont="1" applyFill="1" applyAlignment="1">
      <alignment horizontal="left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/>
    </xf>
    <xf numFmtId="0" fontId="11" fillId="0" borderId="14" xfId="1" applyFont="1" applyBorder="1" applyAlignment="1">
      <alignment horizontal="left" vertical="center" wrapText="1"/>
    </xf>
    <xf numFmtId="0" fontId="24" fillId="0" borderId="14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 wrapText="1"/>
    </xf>
    <xf numFmtId="0" fontId="11" fillId="0" borderId="48" xfId="1" applyFont="1" applyBorder="1" applyAlignment="1">
      <alignment horizontal="center" vertical="center" wrapText="1"/>
    </xf>
    <xf numFmtId="0" fontId="11" fillId="0" borderId="63" xfId="1" applyFont="1" applyBorder="1" applyAlignment="1">
      <alignment horizontal="center" vertical="center" wrapText="1"/>
    </xf>
    <xf numFmtId="0" fontId="11" fillId="5" borderId="47" xfId="1" applyFont="1" applyFill="1" applyBorder="1" applyAlignment="1">
      <alignment horizontal="center" vertical="center" wrapText="1"/>
    </xf>
    <xf numFmtId="0" fontId="11" fillId="5" borderId="48" xfId="1" applyFont="1" applyFill="1" applyBorder="1" applyAlignment="1">
      <alignment horizontal="center" vertical="center" wrapText="1"/>
    </xf>
    <xf numFmtId="0" fontId="11" fillId="5" borderId="63" xfId="1" applyFont="1" applyFill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6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4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 wrapText="1"/>
    </xf>
    <xf numFmtId="0" fontId="24" fillId="0" borderId="61" xfId="1" applyFont="1" applyBorder="1" applyAlignment="1">
      <alignment horizontal="center" vertical="center" wrapText="1"/>
    </xf>
    <xf numFmtId="0" fontId="11" fillId="0" borderId="70" xfId="1" applyFont="1" applyBorder="1" applyAlignment="1">
      <alignment horizontal="center" vertical="center"/>
    </xf>
    <xf numFmtId="0" fontId="11" fillId="0" borderId="7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/>
    </xf>
    <xf numFmtId="0" fontId="11" fillId="5" borderId="73" xfId="1" applyFont="1" applyFill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4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6" fillId="5" borderId="13" xfId="1" applyFont="1" applyFill="1" applyBorder="1" applyAlignment="1">
      <alignment horizontal="center" vertical="center"/>
    </xf>
    <xf numFmtId="0" fontId="26" fillId="5" borderId="14" xfId="1" applyFont="1" applyFill="1" applyBorder="1" applyAlignment="1">
      <alignment horizontal="center" vertical="center"/>
    </xf>
    <xf numFmtId="0" fontId="26" fillId="5" borderId="65" xfId="1" applyFont="1" applyFill="1" applyBorder="1" applyAlignment="1">
      <alignment horizontal="center" vertical="center"/>
    </xf>
    <xf numFmtId="0" fontId="11" fillId="5" borderId="72" xfId="1" applyFont="1" applyFill="1" applyBorder="1" applyAlignment="1">
      <alignment horizontal="center" vertical="center"/>
    </xf>
    <xf numFmtId="0" fontId="11" fillId="5" borderId="74" xfId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11" fillId="0" borderId="65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4" fillId="0" borderId="37" xfId="1" applyFont="1" applyBorder="1" applyAlignment="1">
      <alignment horizontal="left" vertical="center"/>
    </xf>
    <xf numFmtId="0" fontId="24" fillId="0" borderId="35" xfId="1" applyFont="1" applyBorder="1" applyAlignment="1">
      <alignment horizontal="left" vertical="center"/>
    </xf>
    <xf numFmtId="0" fontId="24" fillId="0" borderId="56" xfId="1" applyFont="1" applyBorder="1" applyAlignment="1">
      <alignment horizontal="left" vertical="center"/>
    </xf>
    <xf numFmtId="0" fontId="11" fillId="0" borderId="57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2" fillId="0" borderId="58" xfId="1" applyFont="1" applyBorder="1" applyAlignment="1">
      <alignment horizontal="left" vertical="top" wrapText="1"/>
    </xf>
    <xf numFmtId="0" fontId="20" fillId="0" borderId="59" xfId="1" applyFont="1" applyBorder="1" applyAlignment="1">
      <alignment horizontal="left" vertical="top" wrapText="1"/>
    </xf>
    <xf numFmtId="0" fontId="20" fillId="0" borderId="60" xfId="1" applyFont="1" applyBorder="1" applyAlignment="1">
      <alignment horizontal="left" vertical="top" wrapText="1"/>
    </xf>
    <xf numFmtId="0" fontId="30" fillId="0" borderId="62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/>
    </xf>
    <xf numFmtId="0" fontId="30" fillId="0" borderId="63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6" fillId="0" borderId="5" xfId="1" applyFont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 wrapText="1"/>
    </xf>
    <xf numFmtId="0" fontId="11" fillId="5" borderId="36" xfId="1" applyFont="1" applyFill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38" xfId="1" applyFont="1" applyBorder="1" applyAlignment="1">
      <alignment horizontal="center" vertical="center" wrapText="1"/>
    </xf>
    <xf numFmtId="0" fontId="25" fillId="0" borderId="61" xfId="1" applyFont="1" applyBorder="1" applyAlignment="1">
      <alignment horizontal="center" vertical="center" wrapText="1"/>
    </xf>
    <xf numFmtId="0" fontId="25" fillId="0" borderId="68" xfId="1" applyFont="1" applyBorder="1" applyAlignment="1">
      <alignment horizontal="center" vertical="center" wrapText="1"/>
    </xf>
    <xf numFmtId="0" fontId="26" fillId="0" borderId="55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0" borderId="37" xfId="1" applyFont="1" applyBorder="1" applyAlignment="1">
      <alignment horizontal="center" vertical="center"/>
    </xf>
    <xf numFmtId="0" fontId="11" fillId="5" borderId="35" xfId="1" applyFont="1" applyFill="1" applyBorder="1" applyAlignment="1">
      <alignment horizontal="center" vertical="center"/>
    </xf>
    <xf numFmtId="0" fontId="24" fillId="4" borderId="37" xfId="1" applyFont="1" applyFill="1" applyBorder="1" applyAlignment="1">
      <alignment horizontal="center" vertical="center" wrapText="1"/>
    </xf>
    <xf numFmtId="0" fontId="24" fillId="4" borderId="35" xfId="1" applyFont="1" applyFill="1" applyBorder="1" applyAlignment="1">
      <alignment horizontal="center" vertical="center" wrapText="1"/>
    </xf>
    <xf numFmtId="0" fontId="24" fillId="4" borderId="36" xfId="1" applyFont="1" applyFill="1" applyBorder="1" applyAlignment="1">
      <alignment horizontal="center" vertical="center" wrapText="1"/>
    </xf>
    <xf numFmtId="0" fontId="11" fillId="0" borderId="52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left" vertical="center"/>
    </xf>
    <xf numFmtId="0" fontId="26" fillId="0" borderId="66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6" fillId="0" borderId="58" xfId="1" applyFont="1" applyBorder="1" applyAlignment="1">
      <alignment horizontal="center" vertical="center"/>
    </xf>
    <xf numFmtId="0" fontId="26" fillId="0" borderId="59" xfId="1" applyFont="1" applyBorder="1" applyAlignment="1">
      <alignment horizontal="center" vertical="center"/>
    </xf>
    <xf numFmtId="0" fontId="26" fillId="0" borderId="69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6" fillId="0" borderId="64" xfId="1" applyFont="1" applyBorder="1" applyAlignment="1">
      <alignment horizontal="center" vertical="center" wrapText="1"/>
    </xf>
    <xf numFmtId="0" fontId="20" fillId="0" borderId="66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20" fillId="0" borderId="38" xfId="1" applyFont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67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26" fillId="5" borderId="37" xfId="1" applyFont="1" applyFill="1" applyBorder="1" applyAlignment="1">
      <alignment horizontal="center" vertical="center"/>
    </xf>
    <xf numFmtId="0" fontId="26" fillId="5" borderId="56" xfId="1" applyFont="1" applyFill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26" fillId="0" borderId="44" xfId="1" applyFont="1" applyBorder="1" applyAlignment="1">
      <alignment horizontal="center" vertical="center"/>
    </xf>
    <xf numFmtId="0" fontId="22" fillId="5" borderId="42" xfId="1" applyFont="1" applyFill="1" applyBorder="1" applyAlignment="1">
      <alignment horizontal="center" vertical="center" wrapText="1"/>
    </xf>
    <xf numFmtId="0" fontId="22" fillId="5" borderId="43" xfId="1" applyFont="1" applyFill="1" applyBorder="1" applyAlignment="1">
      <alignment horizontal="center" vertical="center" wrapText="1"/>
    </xf>
    <xf numFmtId="0" fontId="22" fillId="5" borderId="54" xfId="1" applyFont="1" applyFill="1" applyBorder="1" applyAlignment="1">
      <alignment horizontal="center" vertical="center" wrapText="1"/>
    </xf>
    <xf numFmtId="0" fontId="26" fillId="5" borderId="35" xfId="1" applyFont="1" applyFill="1" applyBorder="1" applyAlignment="1">
      <alignment horizontal="center" vertical="center"/>
    </xf>
    <xf numFmtId="0" fontId="26" fillId="5" borderId="36" xfId="1" applyFont="1" applyFill="1" applyBorder="1" applyAlignment="1">
      <alignment horizontal="center" vertical="center"/>
    </xf>
    <xf numFmtId="0" fontId="24" fillId="4" borderId="40" xfId="1" applyFont="1" applyFill="1" applyBorder="1" applyAlignment="1">
      <alignment horizontal="center" vertical="center" wrapText="1"/>
    </xf>
    <xf numFmtId="0" fontId="24" fillId="4" borderId="39" xfId="1" applyFont="1" applyFill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/>
    </xf>
    <xf numFmtId="0" fontId="26" fillId="0" borderId="50" xfId="1" applyFont="1" applyBorder="1" applyAlignment="1">
      <alignment horizontal="center" vertical="center"/>
    </xf>
    <xf numFmtId="0" fontId="26" fillId="5" borderId="51" xfId="1" applyFont="1" applyFill="1" applyBorder="1" applyAlignment="1">
      <alignment horizontal="center" vertical="center"/>
    </xf>
    <xf numFmtId="0" fontId="26" fillId="0" borderId="53" xfId="1" applyFont="1" applyBorder="1" applyAlignment="1">
      <alignment horizontal="center" vertical="center" wrapText="1"/>
    </xf>
    <xf numFmtId="0" fontId="26" fillId="0" borderId="43" xfId="1" applyFont="1" applyBorder="1" applyAlignment="1">
      <alignment horizontal="center" vertical="center" wrapText="1"/>
    </xf>
    <xf numFmtId="0" fontId="26" fillId="0" borderId="44" xfId="1" applyFont="1" applyBorder="1" applyAlignment="1">
      <alignment horizontal="center" vertical="center" wrapText="1"/>
    </xf>
    <xf numFmtId="0" fontId="11" fillId="0" borderId="54" xfId="1" applyFont="1" applyBorder="1" applyAlignment="1">
      <alignment horizontal="center" vertical="center"/>
    </xf>
    <xf numFmtId="0" fontId="11" fillId="4" borderId="50" xfId="1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left" vertical="center" wrapText="1"/>
    </xf>
    <xf numFmtId="0" fontId="22" fillId="0" borderId="45" xfId="1" applyFont="1" applyFill="1" applyBorder="1" applyAlignment="1">
      <alignment horizontal="left" vertical="center" wrapText="1"/>
    </xf>
    <xf numFmtId="0" fontId="25" fillId="0" borderId="39" xfId="1" applyFont="1" applyBorder="1" applyAlignment="1">
      <alignment horizontal="center" vertical="center" wrapText="1"/>
    </xf>
    <xf numFmtId="0" fontId="26" fillId="0" borderId="46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49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/>
    </xf>
    <xf numFmtId="0" fontId="1" fillId="0" borderId="15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80" xfId="0" applyFont="1" applyBorder="1" applyAlignment="1">
      <alignment horizontal="center" vertical="center" wrapText="1"/>
    </xf>
    <xf numFmtId="0" fontId="1" fillId="0" borderId="81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438149</xdr:colOff>
      <xdr:row>15</xdr:row>
      <xdr:rowOff>76200</xdr:rowOff>
    </xdr:from>
    <xdr:to>
      <xdr:col>38</xdr:col>
      <xdr:colOff>619124</xdr:colOff>
      <xdr:row>18</xdr:row>
      <xdr:rowOff>13190</xdr:rowOff>
    </xdr:to>
    <xdr:sp macro="" textlink="">
      <xdr:nvSpPr>
        <xdr:cNvPr id="3" name="吹き出し: 角を丸めた四角形 4">
          <a:extLst>
            <a:ext uri="{FF2B5EF4-FFF2-40B4-BE49-F238E27FC236}">
              <a16:creationId xmlns:a16="http://schemas.microsoft.com/office/drawing/2014/main" id="{3E825089-E633-4786-941E-E2FB8B3B4F48}"/>
            </a:ext>
          </a:extLst>
        </xdr:cNvPr>
        <xdr:cNvSpPr/>
      </xdr:nvSpPr>
      <xdr:spPr>
        <a:xfrm>
          <a:off x="7667624" y="2486025"/>
          <a:ext cx="1552575" cy="451340"/>
        </a:xfrm>
        <a:prstGeom prst="wedgeRoundRectCallout">
          <a:avLst>
            <a:gd name="adj1" fmla="val -75469"/>
            <a:gd name="adj2" fmla="val 118838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利用券の自己負担額の金額を転記</a:t>
          </a:r>
        </a:p>
      </xdr:txBody>
    </xdr:sp>
    <xdr:clientData/>
  </xdr:twoCellAnchor>
  <xdr:twoCellAnchor>
    <xdr:from>
      <xdr:col>36</xdr:col>
      <xdr:colOff>533399</xdr:colOff>
      <xdr:row>20</xdr:row>
      <xdr:rowOff>47625</xdr:rowOff>
    </xdr:from>
    <xdr:to>
      <xdr:col>39</xdr:col>
      <xdr:colOff>28574</xdr:colOff>
      <xdr:row>22</xdr:row>
      <xdr:rowOff>156065</xdr:rowOff>
    </xdr:to>
    <xdr:sp macro="" textlink="">
      <xdr:nvSpPr>
        <xdr:cNvPr id="4" name="吹き出し: 角を丸めた四角形 4">
          <a:extLst>
            <a:ext uri="{FF2B5EF4-FFF2-40B4-BE49-F238E27FC236}">
              <a16:creationId xmlns:a16="http://schemas.microsoft.com/office/drawing/2014/main" id="{3E825089-E633-4786-941E-E2FB8B3B4F48}"/>
            </a:ext>
          </a:extLst>
        </xdr:cNvPr>
        <xdr:cNvSpPr/>
      </xdr:nvSpPr>
      <xdr:spPr>
        <a:xfrm>
          <a:off x="7762874" y="3314700"/>
          <a:ext cx="1552575" cy="451340"/>
        </a:xfrm>
        <a:prstGeom prst="wedgeRoundRectCallout">
          <a:avLst>
            <a:gd name="adj1" fmla="val -78536"/>
            <a:gd name="adj2" fmla="val 57637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利用券の自己負担額の金額を転記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197094</xdr:colOff>
      <xdr:row>85</xdr:row>
      <xdr:rowOff>97690</xdr:rowOff>
    </xdr:from>
    <xdr:to>
      <xdr:col>35</xdr:col>
      <xdr:colOff>73268</xdr:colOff>
      <xdr:row>92</xdr:row>
      <xdr:rowOff>58614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9C83B285-B54B-4F54-C6E3-CC658BDD258F}"/>
            </a:ext>
          </a:extLst>
        </xdr:cNvPr>
        <xdr:cNvSpPr/>
      </xdr:nvSpPr>
      <xdr:spPr>
        <a:xfrm>
          <a:off x="3283194" y="17585590"/>
          <a:ext cx="4267199" cy="1161074"/>
        </a:xfrm>
        <a:prstGeom prst="wedgeRoundRectCallout">
          <a:avLst>
            <a:gd name="adj1" fmla="val 38212"/>
            <a:gd name="adj2" fmla="val -87102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例）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一般世帯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宿泊１泊２日、通所（６時間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回）２回利用の場合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（委託料：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-4500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26500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（利用日数）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日＋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（委託料）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3400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（利用時間）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12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時間－（利用額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延回数）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9000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endParaRPr kumimoji="1" lang="en-US" altLang="ja-JP" sz="100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＝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84800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19</xdr:col>
      <xdr:colOff>38588</xdr:colOff>
      <xdr:row>80</xdr:row>
      <xdr:rowOff>146539</xdr:rowOff>
    </xdr:from>
    <xdr:to>
      <xdr:col>24</xdr:col>
      <xdr:colOff>124558</xdr:colOff>
      <xdr:row>83</xdr:row>
      <xdr:rowOff>73270</xdr:rowOff>
    </xdr:to>
    <xdr:sp macro="" textlink="">
      <xdr:nvSpPr>
        <xdr:cNvPr id="6" name="吹き出し: 角を丸めた四角形 4">
          <a:extLst>
            <a:ext uri="{FF2B5EF4-FFF2-40B4-BE49-F238E27FC236}">
              <a16:creationId xmlns:a16="http://schemas.microsoft.com/office/drawing/2014/main" id="{3E825089-E633-4786-941E-E2FB8B3B4F48}"/>
            </a:ext>
          </a:extLst>
        </xdr:cNvPr>
        <xdr:cNvSpPr/>
      </xdr:nvSpPr>
      <xdr:spPr>
        <a:xfrm>
          <a:off x="3839063" y="16777189"/>
          <a:ext cx="1228970" cy="441081"/>
        </a:xfrm>
        <a:prstGeom prst="wedgeRoundRectCallout">
          <a:avLst>
            <a:gd name="adj1" fmla="val 72451"/>
            <a:gd name="adj2" fmla="val -29713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号の契約額を転記</a:t>
          </a:r>
        </a:p>
      </xdr:txBody>
    </xdr:sp>
    <xdr:clientData/>
  </xdr:twoCellAnchor>
  <xdr:twoCellAnchor>
    <xdr:from>
      <xdr:col>28</xdr:col>
      <xdr:colOff>87922</xdr:colOff>
      <xdr:row>75</xdr:row>
      <xdr:rowOff>0</xdr:rowOff>
    </xdr:from>
    <xdr:to>
      <xdr:col>34</xdr:col>
      <xdr:colOff>161194</xdr:colOff>
      <xdr:row>76</xdr:row>
      <xdr:rowOff>282821</xdr:rowOff>
    </xdr:to>
    <xdr:sp macro="" textlink="">
      <xdr:nvSpPr>
        <xdr:cNvPr id="7" name="吹き出し: 角を丸めた四角形 4">
          <a:extLst>
            <a:ext uri="{FF2B5EF4-FFF2-40B4-BE49-F238E27FC236}">
              <a16:creationId xmlns:a16="http://schemas.microsoft.com/office/drawing/2014/main" id="{3E825089-E633-4786-941E-E2FB8B3B4F48}"/>
            </a:ext>
          </a:extLst>
        </xdr:cNvPr>
        <xdr:cNvSpPr/>
      </xdr:nvSpPr>
      <xdr:spPr>
        <a:xfrm>
          <a:off x="5841022" y="14563725"/>
          <a:ext cx="1625847" cy="454271"/>
        </a:xfrm>
        <a:prstGeom prst="wedgeRoundRectCallout">
          <a:avLst>
            <a:gd name="adj1" fmla="val 11413"/>
            <a:gd name="adj2" fmla="val 176143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利用券の自己負担額金額を転記</a:t>
          </a:r>
        </a:p>
      </xdr:txBody>
    </xdr:sp>
    <xdr:clientData/>
  </xdr:twoCellAnchor>
  <xdr:twoCellAnchor>
    <xdr:from>
      <xdr:col>33</xdr:col>
      <xdr:colOff>14654</xdr:colOff>
      <xdr:row>66</xdr:row>
      <xdr:rowOff>7327</xdr:rowOff>
    </xdr:from>
    <xdr:to>
      <xdr:col>35</xdr:col>
      <xdr:colOff>168518</xdr:colOff>
      <xdr:row>66</xdr:row>
      <xdr:rowOff>153866</xdr:rowOff>
    </xdr:to>
    <xdr:sp macro="" textlink="">
      <xdr:nvSpPr>
        <xdr:cNvPr id="8" name="楕円 7"/>
        <xdr:cNvSpPr/>
      </xdr:nvSpPr>
      <xdr:spPr>
        <a:xfrm>
          <a:off x="7148879" y="12942277"/>
          <a:ext cx="496764" cy="146539"/>
        </a:xfrm>
        <a:prstGeom prst="ellipse">
          <a:avLst/>
        </a:prstGeom>
        <a:noFill/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B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B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B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B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B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B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osodate@city.ashiya.lg.jp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view="pageBreakPreview" topLeftCell="A7" zoomScaleNormal="100" zoomScaleSheetLayoutView="100" workbookViewId="0">
      <selection activeCell="B12" sqref="B12:AH13"/>
    </sheetView>
  </sheetViews>
  <sheetFormatPr defaultColWidth="9" defaultRowHeight="13.5" x14ac:dyDescent="0.15"/>
  <cols>
    <col min="1" max="2" width="2.625" style="1" customWidth="1"/>
    <col min="3" max="3" width="2.125" style="1" customWidth="1"/>
    <col min="4" max="35" width="2.625" style="1" customWidth="1"/>
    <col min="36" max="36" width="2.125" style="1" customWidth="1"/>
    <col min="37" max="16384" width="9" style="1"/>
  </cols>
  <sheetData>
    <row r="1" spans="1:35" x14ac:dyDescent="0.15">
      <c r="A1" s="1" t="s">
        <v>286</v>
      </c>
    </row>
    <row r="3" spans="1:35" x14ac:dyDescent="0.15">
      <c r="AH3" s="6"/>
    </row>
    <row r="4" spans="1:35" ht="17.25" x14ac:dyDescent="0.15">
      <c r="A4" s="159" t="s">
        <v>262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</row>
    <row r="5" spans="1:35" x14ac:dyDescent="0.15">
      <c r="AH5" s="6"/>
    </row>
    <row r="6" spans="1:35" x14ac:dyDescent="0.15">
      <c r="A6" s="1" t="s">
        <v>251</v>
      </c>
    </row>
    <row r="7" spans="1:35" x14ac:dyDescent="0.15">
      <c r="AE7" s="1" t="s">
        <v>206</v>
      </c>
      <c r="AG7" s="1" t="s">
        <v>207</v>
      </c>
      <c r="AI7" s="1" t="s">
        <v>208</v>
      </c>
    </row>
    <row r="8" spans="1:35" ht="18.95" customHeight="1" x14ac:dyDescent="0.15">
      <c r="V8" s="9" t="s">
        <v>39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ht="18.95" customHeight="1" x14ac:dyDescent="0.15">
      <c r="V9" s="9" t="s">
        <v>44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ht="18.95" customHeight="1" x14ac:dyDescent="0.15">
      <c r="V10" s="9" t="s">
        <v>45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2" spans="1:35" x14ac:dyDescent="0.15">
      <c r="B12" s="166" t="s">
        <v>46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</row>
    <row r="13" spans="1:35" x14ac:dyDescent="0.15"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</row>
    <row r="14" spans="1:35" ht="8.1" customHeight="1" x14ac:dyDescent="0.15"/>
    <row r="15" spans="1:35" ht="17.25" customHeight="1" x14ac:dyDescent="0.15">
      <c r="A15" s="160" t="s">
        <v>34</v>
      </c>
      <c r="B15" s="161"/>
      <c r="C15" s="161"/>
      <c r="D15" s="161"/>
      <c r="E15" s="162"/>
      <c r="F15" s="160"/>
      <c r="G15" s="161"/>
      <c r="H15" s="161"/>
      <c r="I15" s="161"/>
      <c r="J15" s="161"/>
      <c r="K15" s="161"/>
      <c r="L15" s="161"/>
      <c r="M15" s="161"/>
      <c r="N15" s="161"/>
      <c r="O15" s="161"/>
      <c r="P15" s="162"/>
      <c r="Q15" s="160" t="s">
        <v>35</v>
      </c>
      <c r="R15" s="161"/>
      <c r="S15" s="161"/>
      <c r="T15" s="161"/>
      <c r="U15" s="162"/>
      <c r="V15" s="8"/>
      <c r="W15" s="8"/>
      <c r="X15" s="8" t="s">
        <v>291</v>
      </c>
      <c r="Y15" s="8"/>
      <c r="Z15" s="8"/>
      <c r="AA15" s="8" t="s">
        <v>3</v>
      </c>
      <c r="AB15" s="8"/>
      <c r="AC15" s="8"/>
      <c r="AD15" s="8"/>
      <c r="AE15" s="8" t="s">
        <v>4</v>
      </c>
      <c r="AF15" s="8"/>
      <c r="AG15" s="8"/>
      <c r="AH15" s="8"/>
      <c r="AI15" s="47"/>
    </row>
    <row r="16" spans="1:35" x14ac:dyDescent="0.15">
      <c r="A16" s="160" t="s">
        <v>40</v>
      </c>
      <c r="B16" s="161"/>
      <c r="C16" s="161"/>
      <c r="D16" s="161"/>
      <c r="E16" s="162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160" t="s">
        <v>1</v>
      </c>
      <c r="R16" s="161"/>
      <c r="S16" s="161"/>
      <c r="T16" s="161"/>
      <c r="U16" s="162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9"/>
    </row>
    <row r="17" spans="1:35" x14ac:dyDescent="0.15">
      <c r="A17" s="167"/>
      <c r="B17" s="168"/>
      <c r="C17" s="168"/>
      <c r="D17" s="168"/>
      <c r="E17" s="169"/>
      <c r="Q17" s="167"/>
      <c r="R17" s="168"/>
      <c r="S17" s="168"/>
      <c r="T17" s="168"/>
      <c r="U17" s="169"/>
      <c r="V17" s="1" t="s">
        <v>41</v>
      </c>
      <c r="X17" s="1" t="s">
        <v>206</v>
      </c>
      <c r="AA17" s="1" t="s">
        <v>207</v>
      </c>
      <c r="AE17" s="1" t="s">
        <v>208</v>
      </c>
      <c r="AF17" s="1" t="s">
        <v>5</v>
      </c>
      <c r="AH17" s="1" t="s">
        <v>6</v>
      </c>
      <c r="AI17" s="20"/>
    </row>
    <row r="18" spans="1:35" x14ac:dyDescent="0.15">
      <c r="A18" s="160" t="s">
        <v>8</v>
      </c>
      <c r="B18" s="161"/>
      <c r="C18" s="161"/>
      <c r="D18" s="161"/>
      <c r="E18" s="162"/>
      <c r="F18" s="8" t="s">
        <v>7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19"/>
    </row>
    <row r="19" spans="1:35" x14ac:dyDescent="0.15">
      <c r="A19" s="170"/>
      <c r="B19" s="171"/>
      <c r="C19" s="171"/>
      <c r="D19" s="171"/>
      <c r="E19" s="172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 t="s">
        <v>9</v>
      </c>
      <c r="AA19" s="9"/>
      <c r="AB19" s="9"/>
      <c r="AC19" s="9"/>
      <c r="AD19" s="9"/>
      <c r="AE19" s="9"/>
      <c r="AF19" s="9"/>
      <c r="AG19" s="9"/>
      <c r="AH19" s="9"/>
      <c r="AI19" s="21"/>
    </row>
    <row r="20" spans="1:35" ht="24.95" customHeight="1" x14ac:dyDescent="0.15">
      <c r="A20" s="163" t="s">
        <v>42</v>
      </c>
      <c r="B20" s="164"/>
      <c r="C20" s="164"/>
      <c r="D20" s="164"/>
      <c r="E20" s="165"/>
      <c r="F20" s="7" t="s">
        <v>43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 t="s">
        <v>0</v>
      </c>
      <c r="V20" s="26" t="s">
        <v>292</v>
      </c>
      <c r="W20" s="26"/>
      <c r="X20" s="26"/>
      <c r="Y20" s="26"/>
      <c r="Z20" s="26"/>
      <c r="AA20" s="26" t="s">
        <v>0</v>
      </c>
      <c r="AB20" s="26" t="s">
        <v>293</v>
      </c>
      <c r="AC20" s="26"/>
      <c r="AD20" s="26"/>
      <c r="AE20" s="26"/>
      <c r="AF20" s="26"/>
      <c r="AG20" s="26"/>
      <c r="AH20" s="26"/>
      <c r="AI20" s="42"/>
    </row>
    <row r="22" spans="1:35" ht="29.1" customHeight="1" x14ac:dyDescent="0.15">
      <c r="A22" s="27"/>
      <c r="B22" s="181" t="s">
        <v>47</v>
      </c>
      <c r="C22" s="181"/>
      <c r="D22" s="181"/>
      <c r="E22" s="182"/>
      <c r="F22" s="469"/>
      <c r="G22" s="470"/>
      <c r="H22" s="470" t="s">
        <v>0</v>
      </c>
      <c r="I22" s="470" t="s">
        <v>13</v>
      </c>
      <c r="J22" s="470"/>
      <c r="K22" s="470"/>
      <c r="L22" s="470"/>
      <c r="M22" s="470"/>
      <c r="N22" s="470"/>
      <c r="O22" s="471"/>
      <c r="P22" s="26"/>
      <c r="Q22" s="26"/>
      <c r="R22" s="26" t="s">
        <v>0</v>
      </c>
      <c r="S22" s="26"/>
      <c r="T22" s="26" t="s">
        <v>18</v>
      </c>
      <c r="U22" s="26"/>
      <c r="V22" s="26"/>
      <c r="W22" s="26"/>
      <c r="X22" s="26"/>
      <c r="Y22" s="26"/>
      <c r="Z22" s="7"/>
      <c r="AA22" s="26"/>
      <c r="AB22" s="26" t="s">
        <v>0</v>
      </c>
      <c r="AC22" s="26"/>
      <c r="AD22" s="26" t="s">
        <v>21</v>
      </c>
      <c r="AE22" s="26"/>
      <c r="AF22" s="26"/>
      <c r="AG22" s="26"/>
      <c r="AH22" s="26"/>
      <c r="AI22" s="42"/>
    </row>
    <row r="23" spans="1:35" ht="15.95" customHeight="1" x14ac:dyDescent="0.15">
      <c r="A23" s="183" t="s">
        <v>48</v>
      </c>
      <c r="B23" s="191" t="s">
        <v>49</v>
      </c>
      <c r="C23" s="181"/>
      <c r="D23" s="181"/>
      <c r="E23" s="182"/>
      <c r="F23" s="8"/>
      <c r="G23" s="8"/>
      <c r="H23" s="8" t="s">
        <v>3</v>
      </c>
      <c r="I23" s="8"/>
      <c r="J23" s="8" t="s">
        <v>4</v>
      </c>
      <c r="K23" s="8" t="s">
        <v>14</v>
      </c>
      <c r="L23" s="8"/>
      <c r="M23" s="8" t="s">
        <v>3</v>
      </c>
      <c r="N23" s="8"/>
      <c r="O23" s="8" t="s">
        <v>4</v>
      </c>
      <c r="P23" s="10"/>
      <c r="Q23" s="8"/>
      <c r="R23" s="8" t="s">
        <v>3</v>
      </c>
      <c r="S23" s="8"/>
      <c r="T23" s="8"/>
      <c r="U23" s="8" t="s">
        <v>210</v>
      </c>
      <c r="V23" s="8" t="s">
        <v>211</v>
      </c>
      <c r="W23" s="8"/>
      <c r="X23" s="8" t="s">
        <v>209</v>
      </c>
      <c r="Y23" s="8"/>
      <c r="Z23" s="10"/>
      <c r="AA23" s="8"/>
      <c r="AB23" s="8" t="s">
        <v>3</v>
      </c>
      <c r="AC23" s="8"/>
      <c r="AD23" s="8"/>
      <c r="AE23" s="8" t="s">
        <v>4</v>
      </c>
      <c r="AF23" s="8" t="s">
        <v>5</v>
      </c>
      <c r="AG23" s="8"/>
      <c r="AH23" s="8" t="s">
        <v>19</v>
      </c>
      <c r="AI23" s="19"/>
    </row>
    <row r="24" spans="1:35" ht="15.95" customHeight="1" x14ac:dyDescent="0.15">
      <c r="A24" s="184"/>
      <c r="B24" s="472"/>
      <c r="C24" s="175"/>
      <c r="D24" s="175"/>
      <c r="E24" s="176"/>
      <c r="F24" s="28"/>
      <c r="G24" s="28"/>
      <c r="H24" s="28"/>
      <c r="I24" s="28"/>
      <c r="J24" s="28" t="s">
        <v>5</v>
      </c>
      <c r="K24" s="28"/>
      <c r="L24" s="28" t="s">
        <v>15</v>
      </c>
      <c r="M24" s="28"/>
      <c r="N24" s="28" t="s">
        <v>4</v>
      </c>
      <c r="O24" s="43" t="s">
        <v>16</v>
      </c>
      <c r="P24" s="32"/>
      <c r="Q24" s="28"/>
      <c r="R24" s="28" t="s">
        <v>3</v>
      </c>
      <c r="S24" s="28"/>
      <c r="T24" s="28"/>
      <c r="U24" s="28" t="s">
        <v>210</v>
      </c>
      <c r="V24" s="28" t="s">
        <v>5</v>
      </c>
      <c r="W24" s="28"/>
      <c r="X24" s="28" t="s">
        <v>19</v>
      </c>
      <c r="Y24" s="28"/>
      <c r="Z24" s="32"/>
      <c r="AA24" s="28"/>
      <c r="AB24" s="28" t="s">
        <v>3</v>
      </c>
      <c r="AC24" s="28"/>
      <c r="AD24" s="28"/>
      <c r="AE24" s="28" t="s">
        <v>4</v>
      </c>
      <c r="AF24" s="28" t="s">
        <v>5</v>
      </c>
      <c r="AG24" s="28"/>
      <c r="AH24" s="28" t="s">
        <v>19</v>
      </c>
      <c r="AI24" s="43"/>
    </row>
    <row r="25" spans="1:35" ht="24" customHeight="1" x14ac:dyDescent="0.15">
      <c r="A25" s="184"/>
      <c r="B25" s="473" t="s">
        <v>294</v>
      </c>
      <c r="C25" s="474"/>
      <c r="D25" s="474"/>
      <c r="E25" s="475"/>
      <c r="O25" s="20"/>
      <c r="Z25" s="11"/>
      <c r="AI25" s="20"/>
    </row>
    <row r="26" spans="1:35" ht="15.95" customHeight="1" x14ac:dyDescent="0.15">
      <c r="A26" s="184"/>
      <c r="B26" s="177"/>
      <c r="C26" s="173"/>
      <c r="D26" s="173"/>
      <c r="E26" s="174"/>
      <c r="F26" s="11" t="s">
        <v>8</v>
      </c>
      <c r="O26" s="20"/>
      <c r="P26" s="11" t="s">
        <v>8</v>
      </c>
      <c r="Z26" s="11" t="s">
        <v>8</v>
      </c>
      <c r="AI26" s="20"/>
    </row>
    <row r="27" spans="1:35" ht="15.95" customHeight="1" thickBot="1" x14ac:dyDescent="0.2">
      <c r="A27" s="184"/>
      <c r="B27" s="476"/>
      <c r="C27" s="477"/>
      <c r="D27" s="477"/>
      <c r="E27" s="478"/>
      <c r="F27" s="11" t="s">
        <v>36</v>
      </c>
      <c r="O27" s="20"/>
      <c r="P27" s="11" t="s">
        <v>36</v>
      </c>
      <c r="Z27" s="11" t="s">
        <v>36</v>
      </c>
      <c r="AI27" s="20"/>
    </row>
    <row r="28" spans="1:35" ht="15.95" customHeight="1" x14ac:dyDescent="0.15">
      <c r="A28" s="185" t="s">
        <v>50</v>
      </c>
      <c r="B28" s="479" t="s">
        <v>0</v>
      </c>
      <c r="C28" s="188" t="s">
        <v>295</v>
      </c>
      <c r="D28" s="188"/>
      <c r="E28" s="189"/>
      <c r="F28" s="30"/>
      <c r="G28" s="31"/>
      <c r="H28" s="31" t="s">
        <v>3</v>
      </c>
      <c r="I28" s="31"/>
      <c r="J28" s="31" t="s">
        <v>4</v>
      </c>
      <c r="K28" s="31" t="s">
        <v>14</v>
      </c>
      <c r="L28" s="31"/>
      <c r="M28" s="31" t="s">
        <v>3</v>
      </c>
      <c r="N28" s="31"/>
      <c r="O28" s="31" t="s">
        <v>4</v>
      </c>
      <c r="P28" s="30"/>
      <c r="Q28" s="31"/>
      <c r="R28" s="31" t="s">
        <v>3</v>
      </c>
      <c r="S28" s="31"/>
      <c r="T28" s="31"/>
      <c r="U28" s="31" t="s">
        <v>4</v>
      </c>
      <c r="V28" s="31" t="s">
        <v>5</v>
      </c>
      <c r="W28" s="31"/>
      <c r="X28" s="31" t="s">
        <v>19</v>
      </c>
      <c r="Y28" s="31"/>
      <c r="Z28" s="30"/>
      <c r="AA28" s="31"/>
      <c r="AB28" s="31" t="s">
        <v>3</v>
      </c>
      <c r="AC28" s="31"/>
      <c r="AD28" s="31"/>
      <c r="AE28" s="31" t="s">
        <v>4</v>
      </c>
      <c r="AF28" s="31" t="s">
        <v>5</v>
      </c>
      <c r="AG28" s="31"/>
      <c r="AH28" s="31" t="s">
        <v>19</v>
      </c>
      <c r="AI28" s="48"/>
    </row>
    <row r="29" spans="1:35" ht="15.95" customHeight="1" x14ac:dyDescent="0.15">
      <c r="A29" s="186"/>
      <c r="B29" s="480"/>
      <c r="C29" s="175"/>
      <c r="D29" s="175"/>
      <c r="E29" s="176"/>
      <c r="F29" s="32"/>
      <c r="G29" s="28"/>
      <c r="H29" s="28"/>
      <c r="I29" s="28"/>
      <c r="J29" s="28" t="s">
        <v>5</v>
      </c>
      <c r="K29" s="28"/>
      <c r="L29" s="28" t="s">
        <v>15</v>
      </c>
      <c r="M29" s="28"/>
      <c r="N29" s="28" t="s">
        <v>4</v>
      </c>
      <c r="O29" s="43" t="s">
        <v>16</v>
      </c>
      <c r="P29" s="32"/>
      <c r="Q29" s="28"/>
      <c r="R29" s="28" t="s">
        <v>3</v>
      </c>
      <c r="S29" s="28"/>
      <c r="T29" s="28"/>
      <c r="U29" s="28" t="s">
        <v>4</v>
      </c>
      <c r="V29" s="28" t="s">
        <v>5</v>
      </c>
      <c r="W29" s="28"/>
      <c r="X29" s="28" t="s">
        <v>19</v>
      </c>
      <c r="Y29" s="28"/>
      <c r="Z29" s="32"/>
      <c r="AA29" s="28"/>
      <c r="AB29" s="28" t="s">
        <v>3</v>
      </c>
      <c r="AC29" s="28"/>
      <c r="AD29" s="28"/>
      <c r="AE29" s="28" t="s">
        <v>4</v>
      </c>
      <c r="AF29" s="28" t="s">
        <v>5</v>
      </c>
      <c r="AG29" s="28"/>
      <c r="AH29" s="28" t="s">
        <v>19</v>
      </c>
      <c r="AI29" s="49"/>
    </row>
    <row r="30" spans="1:35" ht="24" customHeight="1" x14ac:dyDescent="0.15">
      <c r="A30" s="186"/>
      <c r="B30" s="29" t="s">
        <v>0</v>
      </c>
      <c r="C30" s="173" t="s">
        <v>51</v>
      </c>
      <c r="D30" s="173"/>
      <c r="E30" s="174"/>
      <c r="F30" s="11"/>
      <c r="O30" s="20"/>
      <c r="Z30" s="11"/>
      <c r="AI30" s="50"/>
    </row>
    <row r="31" spans="1:35" ht="15.95" customHeight="1" x14ac:dyDescent="0.15">
      <c r="A31" s="186"/>
      <c r="B31" s="33"/>
      <c r="C31" s="173"/>
      <c r="D31" s="173"/>
      <c r="E31" s="174"/>
      <c r="F31" s="11" t="s">
        <v>8</v>
      </c>
      <c r="O31" s="20"/>
      <c r="P31" s="11" t="s">
        <v>8</v>
      </c>
      <c r="Z31" s="11" t="s">
        <v>8</v>
      </c>
      <c r="AI31" s="50"/>
    </row>
    <row r="32" spans="1:35" ht="15.95" customHeight="1" x14ac:dyDescent="0.15">
      <c r="A32" s="186"/>
      <c r="B32" s="34"/>
      <c r="C32" s="175"/>
      <c r="D32" s="175"/>
      <c r="E32" s="176"/>
      <c r="F32" s="32" t="s">
        <v>36</v>
      </c>
      <c r="G32" s="28"/>
      <c r="H32" s="28"/>
      <c r="I32" s="28"/>
      <c r="J32" s="28"/>
      <c r="K32" s="28"/>
      <c r="L32" s="28"/>
      <c r="M32" s="28"/>
      <c r="N32" s="28"/>
      <c r="O32" s="43"/>
      <c r="P32" s="32" t="s">
        <v>36</v>
      </c>
      <c r="Q32" s="28"/>
      <c r="R32" s="28"/>
      <c r="S32" s="28"/>
      <c r="T32" s="28"/>
      <c r="U32" s="28"/>
      <c r="V32" s="28"/>
      <c r="W32" s="28"/>
      <c r="X32" s="28"/>
      <c r="Y32" s="28"/>
      <c r="Z32" s="32" t="s">
        <v>36</v>
      </c>
      <c r="AA32" s="28"/>
      <c r="AB32" s="28"/>
      <c r="AC32" s="28"/>
      <c r="AD32" s="28"/>
      <c r="AE32" s="28"/>
      <c r="AF32" s="28"/>
      <c r="AG32" s="28"/>
      <c r="AH32" s="28"/>
      <c r="AI32" s="49"/>
    </row>
    <row r="33" spans="1:35" ht="23.1" customHeight="1" thickBot="1" x14ac:dyDescent="0.2">
      <c r="A33" s="187"/>
      <c r="B33" s="35" t="s">
        <v>0</v>
      </c>
      <c r="C33" s="36" t="s">
        <v>52</v>
      </c>
      <c r="D33" s="37"/>
      <c r="E33" s="38"/>
      <c r="F33" s="35" t="s">
        <v>0</v>
      </c>
      <c r="G33" s="36" t="s">
        <v>53</v>
      </c>
      <c r="H33" s="36"/>
      <c r="I33" s="36"/>
      <c r="J33" s="36"/>
      <c r="K33" s="36"/>
      <c r="L33" s="36"/>
      <c r="M33" s="36"/>
      <c r="N33" s="36"/>
      <c r="O33" s="44"/>
      <c r="P33" s="35" t="s">
        <v>0</v>
      </c>
      <c r="Q33" s="36" t="s">
        <v>53</v>
      </c>
      <c r="R33" s="36"/>
      <c r="S33" s="36"/>
      <c r="T33" s="36"/>
      <c r="U33" s="36"/>
      <c r="V33" s="36"/>
      <c r="W33" s="36"/>
      <c r="X33" s="36"/>
      <c r="Y33" s="36"/>
      <c r="Z33" s="35" t="s">
        <v>0</v>
      </c>
      <c r="AA33" s="36" t="s">
        <v>53</v>
      </c>
      <c r="AB33" s="36"/>
      <c r="AC33" s="36"/>
      <c r="AD33" s="36"/>
      <c r="AE33" s="36"/>
      <c r="AF33" s="36"/>
      <c r="AG33" s="36"/>
      <c r="AH33" s="36"/>
      <c r="AI33" s="88"/>
    </row>
    <row r="34" spans="1:35" ht="17.100000000000001" customHeight="1" x14ac:dyDescent="0.15">
      <c r="A34" s="177" t="s">
        <v>54</v>
      </c>
      <c r="B34" s="173"/>
      <c r="C34" s="173"/>
      <c r="D34" s="173"/>
      <c r="E34" s="174"/>
      <c r="F34" s="29"/>
      <c r="G34" s="39"/>
      <c r="H34" s="39"/>
      <c r="I34" s="39"/>
      <c r="J34" s="39"/>
      <c r="K34" s="39"/>
      <c r="L34" s="39"/>
      <c r="M34" s="39"/>
      <c r="N34" s="39"/>
      <c r="O34" s="45"/>
      <c r="P34" s="29"/>
      <c r="Q34" s="39"/>
      <c r="R34" s="39"/>
      <c r="S34" s="39"/>
      <c r="T34" s="39"/>
      <c r="U34" s="39"/>
      <c r="V34" s="39"/>
      <c r="W34" s="39"/>
      <c r="X34" s="39"/>
      <c r="Y34" s="39"/>
      <c r="Z34" s="89"/>
      <c r="AA34" s="90"/>
      <c r="AB34" s="90"/>
      <c r="AC34" s="90"/>
      <c r="AD34" s="90"/>
      <c r="AE34" s="90"/>
      <c r="AF34" s="90"/>
      <c r="AG34" s="90"/>
      <c r="AH34" s="90"/>
      <c r="AI34" s="91"/>
    </row>
    <row r="35" spans="1:35" ht="17.100000000000001" customHeight="1" x14ac:dyDescent="0.15">
      <c r="A35" s="178"/>
      <c r="B35" s="179"/>
      <c r="C35" s="179"/>
      <c r="D35" s="179"/>
      <c r="E35" s="180"/>
      <c r="F35" s="40"/>
      <c r="G35" s="41"/>
      <c r="H35" s="41"/>
      <c r="I35" s="41"/>
      <c r="J35" s="41"/>
      <c r="K35" s="41"/>
      <c r="L35" s="41"/>
      <c r="M35" s="41"/>
      <c r="N35" s="41"/>
      <c r="O35" s="46"/>
      <c r="P35" s="40"/>
      <c r="Q35" s="41"/>
      <c r="R35" s="41"/>
      <c r="S35" s="41"/>
      <c r="T35" s="41"/>
      <c r="U35" s="41"/>
      <c r="V35" s="41"/>
      <c r="W35" s="41"/>
      <c r="X35" s="41"/>
      <c r="Y35" s="41"/>
      <c r="Z35" s="40"/>
      <c r="AA35" s="41"/>
      <c r="AB35" s="41"/>
      <c r="AC35" s="41"/>
      <c r="AD35" s="41"/>
      <c r="AE35" s="41"/>
      <c r="AF35" s="41"/>
      <c r="AG35" s="41"/>
      <c r="AH35" s="41"/>
      <c r="AI35" s="46"/>
    </row>
    <row r="37" spans="1:35" ht="17.100000000000001" customHeight="1" x14ac:dyDescent="0.15">
      <c r="B37" s="1" t="s">
        <v>55</v>
      </c>
      <c r="C37" s="145" t="s">
        <v>252</v>
      </c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</row>
    <row r="38" spans="1:35" ht="17.100000000000001" customHeight="1" x14ac:dyDescent="0.15">
      <c r="B38" s="1" t="s">
        <v>55</v>
      </c>
      <c r="C38" s="1" t="s">
        <v>266</v>
      </c>
    </row>
    <row r="39" spans="1:35" ht="18" customHeight="1" x14ac:dyDescent="0.15">
      <c r="C39" s="1" t="s">
        <v>245</v>
      </c>
    </row>
  </sheetData>
  <mergeCells count="18">
    <mergeCell ref="C30:E32"/>
    <mergeCell ref="A34:E35"/>
    <mergeCell ref="B22:E22"/>
    <mergeCell ref="A23:A27"/>
    <mergeCell ref="A28:A33"/>
    <mergeCell ref="C28:E29"/>
    <mergeCell ref="B23:E24"/>
    <mergeCell ref="B25:E27"/>
    <mergeCell ref="B28:B29"/>
    <mergeCell ref="A15:E15"/>
    <mergeCell ref="F15:P15"/>
    <mergeCell ref="A20:E20"/>
    <mergeCell ref="A16:E17"/>
    <mergeCell ref="A18:E19"/>
    <mergeCell ref="A4:AI4"/>
    <mergeCell ref="B12:AH13"/>
    <mergeCell ref="Q15:U15"/>
    <mergeCell ref="Q16:U17"/>
  </mergeCells>
  <phoneticPr fontId="9"/>
  <dataValidations count="1">
    <dataValidation type="list" allowBlank="1" showInputMessage="1" showErrorMessage="1" sqref="U20 AA20 H22 R22:S22 AB22:AC22 B28">
      <formula1>"□,☑"</formula1>
    </dataValidation>
  </dataValidations>
  <pageMargins left="0.78680555555555598" right="0.78680555555555598" top="0.59027777777777801" bottom="0.59027777777777801" header="0.5" footer="0.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114"/>
  <sheetViews>
    <sheetView view="pageBreakPreview" topLeftCell="A70" zoomScaleNormal="100" zoomScaleSheetLayoutView="100" workbookViewId="0">
      <selection activeCell="A2" sqref="A2:AJ2"/>
    </sheetView>
  </sheetViews>
  <sheetFormatPr defaultColWidth="9" defaultRowHeight="13.5" x14ac:dyDescent="0.15"/>
  <cols>
    <col min="1" max="26" width="2.625" style="1" customWidth="1"/>
    <col min="27" max="27" width="3.375" style="1" customWidth="1"/>
    <col min="28" max="34" width="2.625" style="1" customWidth="1"/>
    <col min="35" max="35" width="5.375" style="1" customWidth="1"/>
    <col min="36" max="36" width="4.375" style="1" customWidth="1"/>
    <col min="37" max="16384" width="9" style="1"/>
  </cols>
  <sheetData>
    <row r="1" spans="1:36" x14ac:dyDescent="0.15">
      <c r="A1" s="1" t="s">
        <v>287</v>
      </c>
    </row>
    <row r="2" spans="1:36" ht="17.25" x14ac:dyDescent="0.15">
      <c r="A2" s="159" t="s">
        <v>255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</row>
    <row r="3" spans="1:36" x14ac:dyDescent="0.15">
      <c r="AG3" s="6"/>
      <c r="AH3" s="6"/>
      <c r="AI3" s="6"/>
    </row>
    <row r="4" spans="1:36" x14ac:dyDescent="0.15">
      <c r="A4" s="1" t="s">
        <v>256</v>
      </c>
      <c r="X4" s="1" t="s">
        <v>283</v>
      </c>
      <c r="AA4" s="1" t="s">
        <v>284</v>
      </c>
      <c r="AD4" s="1" t="s">
        <v>285</v>
      </c>
    </row>
    <row r="5" spans="1:36" ht="21.95" customHeight="1" x14ac:dyDescent="0.15">
      <c r="V5" s="9" t="s">
        <v>39</v>
      </c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ht="9.9499999999999993" customHeight="1" x14ac:dyDescent="0.15"/>
    <row r="7" spans="1:36" x14ac:dyDescent="0.15">
      <c r="A7" s="1" t="s">
        <v>56</v>
      </c>
    </row>
    <row r="8" spans="1:36" ht="8.1" customHeight="1" x14ac:dyDescent="0.15"/>
    <row r="9" spans="1:36" ht="11.1" customHeight="1" x14ac:dyDescent="0.15">
      <c r="A9" s="160" t="s">
        <v>34</v>
      </c>
      <c r="B9" s="161"/>
      <c r="C9" s="161"/>
      <c r="D9" s="161"/>
      <c r="E9" s="162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0" t="s">
        <v>10</v>
      </c>
      <c r="R9" s="161"/>
      <c r="S9" s="162"/>
      <c r="T9" s="161"/>
      <c r="U9" s="161"/>
      <c r="V9" s="161"/>
      <c r="W9" s="161"/>
      <c r="X9" s="161"/>
      <c r="Y9" s="161"/>
      <c r="Z9" s="161"/>
      <c r="AA9" s="161"/>
      <c r="AB9" s="161"/>
      <c r="AC9" s="161" t="s">
        <v>257</v>
      </c>
      <c r="AD9" s="161"/>
      <c r="AE9" s="161"/>
      <c r="AF9" s="161"/>
      <c r="AG9" s="161"/>
      <c r="AH9" s="161"/>
      <c r="AI9" s="161"/>
      <c r="AJ9" s="162"/>
    </row>
    <row r="10" spans="1:36" ht="11.1" customHeight="1" x14ac:dyDescent="0.15">
      <c r="A10" s="170"/>
      <c r="B10" s="171"/>
      <c r="C10" s="171"/>
      <c r="D10" s="171"/>
      <c r="E10" s="172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0"/>
      <c r="R10" s="171"/>
      <c r="S10" s="172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2"/>
    </row>
    <row r="11" spans="1:36" ht="11.1" customHeight="1" x14ac:dyDescent="0.15">
      <c r="A11" s="160" t="s">
        <v>28</v>
      </c>
      <c r="B11" s="161"/>
      <c r="C11" s="161"/>
      <c r="D11" s="161"/>
      <c r="E11" s="162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0" t="s">
        <v>10</v>
      </c>
      <c r="R11" s="161"/>
      <c r="S11" s="162"/>
      <c r="T11" s="161" t="s">
        <v>41</v>
      </c>
      <c r="U11" s="161"/>
      <c r="V11" s="161"/>
      <c r="W11" s="161"/>
      <c r="X11" s="161"/>
      <c r="Y11" s="161"/>
      <c r="Z11" s="161"/>
      <c r="AA11" s="161"/>
      <c r="AB11" s="161"/>
      <c r="AC11" s="161" t="s">
        <v>257</v>
      </c>
      <c r="AD11" s="161"/>
      <c r="AE11" s="161"/>
      <c r="AF11" s="161"/>
      <c r="AG11" s="161"/>
      <c r="AH11" s="161"/>
      <c r="AI11" s="161"/>
      <c r="AJ11" s="162"/>
    </row>
    <row r="12" spans="1:36" ht="11.1" customHeight="1" x14ac:dyDescent="0.15">
      <c r="A12" s="167"/>
      <c r="B12" s="168"/>
      <c r="C12" s="168"/>
      <c r="D12" s="168"/>
      <c r="E12" s="169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70"/>
      <c r="R12" s="171"/>
      <c r="S12" s="172"/>
      <c r="T12" s="168"/>
      <c r="U12" s="168"/>
      <c r="V12" s="168"/>
      <c r="W12" s="168"/>
      <c r="X12" s="168"/>
      <c r="Y12" s="168"/>
      <c r="Z12" s="168"/>
      <c r="AA12" s="168"/>
      <c r="AB12" s="168"/>
      <c r="AC12" s="171"/>
      <c r="AD12" s="171"/>
      <c r="AE12" s="171"/>
      <c r="AF12" s="171"/>
      <c r="AG12" s="171"/>
      <c r="AH12" s="171"/>
      <c r="AI12" s="171"/>
      <c r="AJ12" s="172"/>
    </row>
    <row r="13" spans="1:36" ht="11.1" customHeight="1" x14ac:dyDescent="0.15">
      <c r="A13" s="160" t="s">
        <v>8</v>
      </c>
      <c r="B13" s="161"/>
      <c r="C13" s="161"/>
      <c r="D13" s="161"/>
      <c r="E13" s="162"/>
      <c r="F13" s="8" t="s">
        <v>7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9"/>
    </row>
    <row r="14" spans="1:36" x14ac:dyDescent="0.15">
      <c r="A14" s="170"/>
      <c r="B14" s="171"/>
      <c r="C14" s="171"/>
      <c r="D14" s="171"/>
      <c r="E14" s="172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 t="s">
        <v>9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21"/>
    </row>
    <row r="15" spans="1:36" x14ac:dyDescent="0.15">
      <c r="AJ15" s="87" t="s">
        <v>202</v>
      </c>
    </row>
    <row r="16" spans="1:36" x14ac:dyDescent="0.15">
      <c r="A16" s="193" t="s">
        <v>12</v>
      </c>
      <c r="B16" s="193"/>
      <c r="C16" s="193"/>
      <c r="D16" s="193"/>
      <c r="E16" s="193" t="s">
        <v>42</v>
      </c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 t="s">
        <v>57</v>
      </c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</row>
    <row r="17" spans="1:36" x14ac:dyDescent="0.15">
      <c r="A17" s="10" t="s">
        <v>0</v>
      </c>
      <c r="B17" s="161" t="s">
        <v>13</v>
      </c>
      <c r="C17" s="161"/>
      <c r="D17" s="161"/>
      <c r="E17" s="10"/>
      <c r="F17" s="8"/>
      <c r="G17" s="8" t="s">
        <v>2</v>
      </c>
      <c r="H17" s="8"/>
      <c r="I17" s="8" t="s">
        <v>3</v>
      </c>
      <c r="J17" s="8"/>
      <c r="K17" s="8" t="s">
        <v>4</v>
      </c>
      <c r="L17" s="8" t="s">
        <v>14</v>
      </c>
      <c r="M17" s="8"/>
      <c r="N17" s="8"/>
      <c r="O17" s="8" t="s">
        <v>2</v>
      </c>
      <c r="P17" s="8"/>
      <c r="Q17" s="8" t="s">
        <v>3</v>
      </c>
      <c r="R17" s="8"/>
      <c r="S17" s="8" t="s">
        <v>4</v>
      </c>
      <c r="T17" s="8" t="s">
        <v>5</v>
      </c>
      <c r="U17" s="8"/>
      <c r="V17" s="8" t="s">
        <v>15</v>
      </c>
      <c r="W17" s="8"/>
      <c r="X17" s="8" t="s">
        <v>4</v>
      </c>
      <c r="Y17" s="19" t="s">
        <v>16</v>
      </c>
      <c r="Z17" s="8" t="s">
        <v>58</v>
      </c>
      <c r="AA17" s="8"/>
      <c r="AB17" s="8"/>
      <c r="AC17" s="8"/>
      <c r="AD17" s="8"/>
      <c r="AE17" s="8"/>
      <c r="AF17" s="8"/>
      <c r="AG17" s="8"/>
      <c r="AH17" s="8"/>
      <c r="AI17" s="8"/>
      <c r="AJ17" s="19"/>
    </row>
    <row r="18" spans="1:36" x14ac:dyDescent="0.15">
      <c r="A18" s="11"/>
      <c r="B18" s="168"/>
      <c r="C18" s="168"/>
      <c r="D18" s="168"/>
      <c r="E18" s="11"/>
      <c r="Y18" s="20"/>
      <c r="Z18" s="145" t="s">
        <v>280</v>
      </c>
      <c r="AA18" s="168">
        <v>31000</v>
      </c>
      <c r="AB18" s="168"/>
      <c r="AC18" s="155" t="s">
        <v>282</v>
      </c>
      <c r="AD18" s="168"/>
      <c r="AE18" s="168"/>
      <c r="AF18" s="1" t="s">
        <v>281</v>
      </c>
      <c r="AG18" s="1" t="s">
        <v>37</v>
      </c>
      <c r="AH18" s="1" t="s">
        <v>59</v>
      </c>
      <c r="AJ18" s="1" t="s">
        <v>17</v>
      </c>
    </row>
    <row r="19" spans="1:36" x14ac:dyDescent="0.15">
      <c r="A19" s="11"/>
      <c r="B19" s="168"/>
      <c r="C19" s="168"/>
      <c r="D19" s="168"/>
      <c r="E19" s="11"/>
      <c r="Y19" s="20"/>
      <c r="Z19" s="1" t="s">
        <v>60</v>
      </c>
      <c r="AD19" s="204" t="str">
        <f>IF(AI18="","",(AA18-AD18)*AI18)</f>
        <v/>
      </c>
      <c r="AE19" s="204"/>
      <c r="AF19" s="204"/>
      <c r="AG19" s="204"/>
      <c r="AH19" s="204"/>
      <c r="AI19" s="204"/>
      <c r="AJ19" s="20" t="s">
        <v>37</v>
      </c>
    </row>
    <row r="20" spans="1:36" x14ac:dyDescent="0.15">
      <c r="A20" s="10" t="s">
        <v>0</v>
      </c>
      <c r="B20" s="161" t="s">
        <v>18</v>
      </c>
      <c r="C20" s="161"/>
      <c r="D20" s="161"/>
      <c r="E20" s="10"/>
      <c r="F20" s="8"/>
      <c r="G20" s="8" t="s">
        <v>2</v>
      </c>
      <c r="H20" s="8"/>
      <c r="I20" s="8" t="s">
        <v>3</v>
      </c>
      <c r="J20" s="8"/>
      <c r="K20" s="8" t="s">
        <v>4</v>
      </c>
      <c r="L20" s="8"/>
      <c r="M20" s="8" t="s">
        <v>32</v>
      </c>
      <c r="N20" s="8"/>
      <c r="O20" s="8" t="s">
        <v>14</v>
      </c>
      <c r="P20" s="8"/>
      <c r="Q20" s="8" t="s">
        <v>32</v>
      </c>
      <c r="R20" s="8"/>
      <c r="S20" s="8"/>
      <c r="T20" s="8" t="s">
        <v>5</v>
      </c>
      <c r="U20" s="8"/>
      <c r="V20" s="8"/>
      <c r="W20" s="8" t="s">
        <v>20</v>
      </c>
      <c r="X20" s="8"/>
      <c r="Y20" s="19" t="s">
        <v>16</v>
      </c>
      <c r="Z20" s="8" t="s">
        <v>61</v>
      </c>
      <c r="AA20" s="8"/>
      <c r="AB20" s="8"/>
      <c r="AC20" s="8"/>
      <c r="AD20" s="8"/>
      <c r="AE20" s="8"/>
      <c r="AF20" s="8"/>
      <c r="AG20" s="8"/>
      <c r="AH20" s="8"/>
      <c r="AI20" s="8"/>
      <c r="AJ20" s="19"/>
    </row>
    <row r="21" spans="1:36" x14ac:dyDescent="0.15">
      <c r="A21" s="11"/>
      <c r="B21" s="168"/>
      <c r="C21" s="168"/>
      <c r="D21" s="168"/>
      <c r="E21" s="11"/>
      <c r="G21" s="1" t="s">
        <v>2</v>
      </c>
      <c r="I21" s="1" t="s">
        <v>3</v>
      </c>
      <c r="K21" s="1" t="s">
        <v>4</v>
      </c>
      <c r="M21" s="1" t="s">
        <v>32</v>
      </c>
      <c r="O21" s="1" t="s">
        <v>14</v>
      </c>
      <c r="Q21" s="1" t="s">
        <v>32</v>
      </c>
      <c r="T21" s="1" t="s">
        <v>5</v>
      </c>
      <c r="W21" s="1" t="s">
        <v>20</v>
      </c>
      <c r="Y21" s="20" t="s">
        <v>16</v>
      </c>
      <c r="Z21" s="168">
        <v>3400</v>
      </c>
      <c r="AA21" s="168"/>
      <c r="AB21" s="168"/>
      <c r="AC21" s="168"/>
      <c r="AD21" s="1" t="s">
        <v>37</v>
      </c>
      <c r="AE21" s="1" t="s">
        <v>59</v>
      </c>
      <c r="AG21" s="1" t="s">
        <v>254</v>
      </c>
      <c r="AI21" s="116"/>
      <c r="AJ21" s="1" t="s">
        <v>260</v>
      </c>
    </row>
    <row r="22" spans="1:36" x14ac:dyDescent="0.15">
      <c r="A22" s="12"/>
      <c r="B22" s="171"/>
      <c r="C22" s="171"/>
      <c r="D22" s="171"/>
      <c r="E22" s="12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21"/>
      <c r="Z22" s="1" t="s">
        <v>60</v>
      </c>
      <c r="AD22" s="204" t="str">
        <f>IF(AF21="","",Z21*AF21-AI21)</f>
        <v/>
      </c>
      <c r="AE22" s="204"/>
      <c r="AF22" s="204"/>
      <c r="AG22" s="204"/>
      <c r="AH22" s="204"/>
      <c r="AI22" s="204"/>
      <c r="AJ22" s="20" t="s">
        <v>37</v>
      </c>
    </row>
    <row r="23" spans="1:36" x14ac:dyDescent="0.15">
      <c r="A23" s="10" t="s">
        <v>0</v>
      </c>
      <c r="B23" s="161" t="s">
        <v>21</v>
      </c>
      <c r="C23" s="161"/>
      <c r="D23" s="161"/>
      <c r="E23" s="10"/>
      <c r="F23" s="8"/>
      <c r="G23" s="8" t="s">
        <v>2</v>
      </c>
      <c r="H23" s="8"/>
      <c r="I23" s="8" t="s">
        <v>3</v>
      </c>
      <c r="J23" s="8"/>
      <c r="K23" s="8" t="s">
        <v>4</v>
      </c>
      <c r="L23" s="8"/>
      <c r="M23" s="8" t="s">
        <v>32</v>
      </c>
      <c r="N23" s="8"/>
      <c r="O23" s="8" t="s">
        <v>14</v>
      </c>
      <c r="P23" s="8"/>
      <c r="Q23" s="8" t="s">
        <v>32</v>
      </c>
      <c r="R23" s="8"/>
      <c r="S23" s="8"/>
      <c r="T23" s="8" t="s">
        <v>5</v>
      </c>
      <c r="U23" s="8"/>
      <c r="V23" s="8"/>
      <c r="W23" s="8" t="s">
        <v>20</v>
      </c>
      <c r="X23" s="8"/>
      <c r="Y23" s="19" t="s">
        <v>16</v>
      </c>
      <c r="Z23" s="8" t="s">
        <v>61</v>
      </c>
      <c r="AA23" s="8"/>
      <c r="AB23" s="8"/>
      <c r="AC23" s="8"/>
      <c r="AD23" s="8"/>
      <c r="AE23" s="8"/>
      <c r="AF23" s="8"/>
      <c r="AG23" s="8"/>
      <c r="AH23" s="8"/>
      <c r="AI23" s="8"/>
      <c r="AJ23" s="19"/>
    </row>
    <row r="24" spans="1:36" x14ac:dyDescent="0.15">
      <c r="A24" s="11"/>
      <c r="B24" s="168"/>
      <c r="C24" s="168"/>
      <c r="D24" s="168"/>
      <c r="E24" s="11"/>
      <c r="G24" s="1" t="s">
        <v>2</v>
      </c>
      <c r="I24" s="1" t="s">
        <v>3</v>
      </c>
      <c r="K24" s="1" t="s">
        <v>4</v>
      </c>
      <c r="M24" s="1" t="s">
        <v>32</v>
      </c>
      <c r="O24" s="1" t="s">
        <v>14</v>
      </c>
      <c r="Q24" s="1" t="s">
        <v>32</v>
      </c>
      <c r="T24" s="1" t="s">
        <v>5</v>
      </c>
      <c r="W24" s="1" t="s">
        <v>20</v>
      </c>
      <c r="Y24" s="20" t="s">
        <v>16</v>
      </c>
      <c r="Z24" s="168">
        <v>5000</v>
      </c>
      <c r="AA24" s="168"/>
      <c r="AB24" s="168"/>
      <c r="AC24" s="168"/>
      <c r="AD24" s="1" t="s">
        <v>37</v>
      </c>
      <c r="AE24" s="1" t="s">
        <v>59</v>
      </c>
      <c r="AG24" s="1" t="s">
        <v>254</v>
      </c>
      <c r="AI24" s="112"/>
      <c r="AJ24" s="1" t="s">
        <v>260</v>
      </c>
    </row>
    <row r="25" spans="1:36" ht="14.25" thickBot="1" x14ac:dyDescent="0.2">
      <c r="A25" s="12"/>
      <c r="B25" s="171"/>
      <c r="C25" s="171"/>
      <c r="D25" s="171"/>
      <c r="E25" s="12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21"/>
      <c r="Z25" s="1" t="s">
        <v>60</v>
      </c>
      <c r="AD25" s="203" t="str">
        <f>IF(AF24="","",Z24*AF24-AI24)</f>
        <v/>
      </c>
      <c r="AE25" s="203"/>
      <c r="AF25" s="203"/>
      <c r="AG25" s="203"/>
      <c r="AH25" s="203"/>
      <c r="AI25" s="203"/>
      <c r="AJ25" s="20" t="s">
        <v>37</v>
      </c>
    </row>
    <row r="26" spans="1:36" ht="27.75" customHeight="1" thickBot="1" x14ac:dyDescent="0.2">
      <c r="A26" s="11"/>
      <c r="B26" s="4"/>
      <c r="C26" s="4"/>
      <c r="D26" s="4"/>
      <c r="Z26" s="22" t="s">
        <v>62</v>
      </c>
      <c r="AA26" s="23"/>
      <c r="AB26" s="23"/>
      <c r="AC26" s="23"/>
      <c r="AD26" s="194">
        <f>SUM(AD19,AD22,AD25)</f>
        <v>0</v>
      </c>
      <c r="AE26" s="194"/>
      <c r="AF26" s="194"/>
      <c r="AG26" s="194"/>
      <c r="AH26" s="194"/>
      <c r="AI26" s="194"/>
      <c r="AJ26" s="25" t="s">
        <v>37</v>
      </c>
    </row>
    <row r="27" spans="1:36" ht="6" customHeight="1" x14ac:dyDescent="0.15">
      <c r="A27" s="11"/>
      <c r="B27" s="4"/>
      <c r="C27" s="4"/>
      <c r="D27" s="4"/>
      <c r="AD27" s="4"/>
      <c r="AE27" s="4"/>
      <c r="AF27" s="4"/>
      <c r="AG27" s="4"/>
      <c r="AH27" s="113"/>
      <c r="AI27" s="113"/>
      <c r="AJ27" s="20"/>
    </row>
    <row r="28" spans="1:36" ht="15" customHeight="1" x14ac:dyDescent="0.15">
      <c r="A28" s="191" t="s">
        <v>63</v>
      </c>
      <c r="B28" s="181"/>
      <c r="C28" s="182"/>
      <c r="D28" s="13" t="s">
        <v>64</v>
      </c>
      <c r="E28" s="3"/>
      <c r="F28" s="8"/>
      <c r="G28" s="14"/>
      <c r="H28" s="8"/>
      <c r="I28" s="8"/>
      <c r="J28" s="8"/>
      <c r="K28" s="8"/>
      <c r="L28" s="8"/>
      <c r="M28" s="14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19"/>
    </row>
    <row r="29" spans="1:36" ht="15" customHeight="1" x14ac:dyDescent="0.15">
      <c r="A29" s="177"/>
      <c r="B29" s="173"/>
      <c r="C29" s="174"/>
      <c r="D29" s="2"/>
      <c r="E29" s="1" t="s">
        <v>0</v>
      </c>
      <c r="F29" s="1" t="s">
        <v>33</v>
      </c>
      <c r="I29" s="15"/>
      <c r="K29" s="1" t="s">
        <v>65</v>
      </c>
      <c r="O29" s="15"/>
      <c r="AJ29" s="20" t="s">
        <v>16</v>
      </c>
    </row>
    <row r="30" spans="1:36" ht="15" customHeight="1" x14ac:dyDescent="0.15">
      <c r="A30" s="177"/>
      <c r="B30" s="173"/>
      <c r="C30" s="174"/>
      <c r="D30" s="2"/>
      <c r="E30" s="1" t="s">
        <v>0</v>
      </c>
      <c r="F30" s="1" t="s">
        <v>66</v>
      </c>
      <c r="K30" s="1" t="s">
        <v>65</v>
      </c>
      <c r="AJ30" s="20" t="s">
        <v>16</v>
      </c>
    </row>
    <row r="31" spans="1:36" ht="15" customHeight="1" x14ac:dyDescent="0.15">
      <c r="A31" s="177"/>
      <c r="B31" s="173"/>
      <c r="C31" s="174"/>
      <c r="D31" s="5" t="s">
        <v>67</v>
      </c>
      <c r="E31" s="2"/>
      <c r="G31" s="15"/>
      <c r="L31" s="1" t="s">
        <v>65</v>
      </c>
      <c r="M31" s="15"/>
      <c r="S31" s="15"/>
      <c r="Y31" s="15"/>
      <c r="AJ31" s="20" t="s">
        <v>16</v>
      </c>
    </row>
    <row r="32" spans="1:36" ht="15" customHeight="1" x14ac:dyDescent="0.15">
      <c r="A32" s="177"/>
      <c r="B32" s="173"/>
      <c r="C32" s="174"/>
      <c r="D32" s="1" t="s">
        <v>68</v>
      </c>
      <c r="E32" s="2"/>
      <c r="G32" s="15"/>
      <c r="M32" s="15"/>
      <c r="S32" s="15"/>
      <c r="Y32" s="15"/>
      <c r="AJ32" s="20"/>
    </row>
    <row r="33" spans="1:36" ht="15" customHeight="1" x14ac:dyDescent="0.15">
      <c r="A33" s="177"/>
      <c r="B33" s="173"/>
      <c r="C33" s="174"/>
      <c r="D33" s="2"/>
      <c r="E33" s="1" t="s">
        <v>0</v>
      </c>
      <c r="F33" s="15" t="s">
        <v>22</v>
      </c>
      <c r="K33" s="1" t="s">
        <v>0</v>
      </c>
      <c r="L33" s="15" t="s">
        <v>23</v>
      </c>
      <c r="Q33" s="1" t="s">
        <v>0</v>
      </c>
      <c r="R33" s="15" t="s">
        <v>27</v>
      </c>
      <c r="U33" s="1" t="s">
        <v>5</v>
      </c>
      <c r="Y33" s="15"/>
      <c r="AJ33" s="20" t="s">
        <v>16</v>
      </c>
    </row>
    <row r="34" spans="1:36" ht="15" customHeight="1" x14ac:dyDescent="0.15">
      <c r="A34" s="177"/>
      <c r="B34" s="173"/>
      <c r="C34" s="174"/>
      <c r="D34" s="1" t="s">
        <v>69</v>
      </c>
      <c r="E34" s="2"/>
      <c r="G34" s="15"/>
      <c r="M34" s="15"/>
      <c r="S34" s="15"/>
      <c r="Y34" s="15"/>
      <c r="AJ34" s="20"/>
    </row>
    <row r="35" spans="1:36" ht="15" customHeight="1" x14ac:dyDescent="0.15">
      <c r="A35" s="177"/>
      <c r="B35" s="173"/>
      <c r="C35" s="174"/>
      <c r="D35" s="2"/>
      <c r="E35" s="1" t="s">
        <v>0</v>
      </c>
      <c r="F35" s="15" t="s">
        <v>24</v>
      </c>
      <c r="K35" s="1" t="s">
        <v>0</v>
      </c>
      <c r="L35" s="15" t="s">
        <v>25</v>
      </c>
      <c r="Q35" s="1" t="s">
        <v>0</v>
      </c>
      <c r="R35" s="15" t="s">
        <v>26</v>
      </c>
      <c r="W35" s="1" t="s">
        <v>0</v>
      </c>
      <c r="X35" s="15" t="s">
        <v>27</v>
      </c>
      <c r="AB35" s="1" t="s">
        <v>5</v>
      </c>
      <c r="AJ35" s="20"/>
    </row>
    <row r="36" spans="1:36" ht="15" customHeight="1" x14ac:dyDescent="0.15">
      <c r="A36" s="177"/>
      <c r="B36" s="173"/>
      <c r="C36" s="174"/>
      <c r="D36" s="1" t="s">
        <v>0</v>
      </c>
      <c r="E36" s="1" t="s">
        <v>70</v>
      </c>
      <c r="M36" s="1" t="s">
        <v>5</v>
      </c>
      <c r="S36" s="15"/>
      <c r="Y36" s="15"/>
      <c r="AJ36" s="20" t="s">
        <v>16</v>
      </c>
    </row>
    <row r="37" spans="1:36" ht="15" customHeight="1" x14ac:dyDescent="0.15">
      <c r="A37" s="178"/>
      <c r="B37" s="179"/>
      <c r="C37" s="180"/>
      <c r="D37" s="9" t="s">
        <v>0</v>
      </c>
      <c r="E37" s="9" t="s">
        <v>71</v>
      </c>
      <c r="F37" s="9"/>
      <c r="G37" s="9"/>
      <c r="H37" s="9"/>
      <c r="I37" s="9"/>
      <c r="J37" s="9"/>
      <c r="K37" s="9" t="s">
        <v>5</v>
      </c>
      <c r="L37" s="9"/>
      <c r="M37" s="9"/>
      <c r="N37" s="9"/>
      <c r="O37" s="9"/>
      <c r="P37" s="9"/>
      <c r="Q37" s="9"/>
      <c r="R37" s="9"/>
      <c r="S37" s="18"/>
      <c r="T37" s="9"/>
      <c r="U37" s="9"/>
      <c r="V37" s="9"/>
      <c r="W37" s="9"/>
      <c r="X37" s="9"/>
      <c r="Y37" s="18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21" t="s">
        <v>16</v>
      </c>
    </row>
    <row r="38" spans="1:36" ht="15" customHeight="1" x14ac:dyDescent="0.15">
      <c r="A38" s="205" t="s">
        <v>72</v>
      </c>
      <c r="B38" s="206"/>
      <c r="C38" s="207"/>
      <c r="D38" s="10" t="s">
        <v>73</v>
      </c>
      <c r="E38" s="8"/>
      <c r="F38" s="8"/>
      <c r="G38" s="8"/>
      <c r="H38" s="8" t="s">
        <v>31</v>
      </c>
      <c r="I38" s="8"/>
      <c r="J38" s="8"/>
      <c r="K38" s="8" t="s">
        <v>74</v>
      </c>
      <c r="L38" s="8"/>
      <c r="M38" s="8"/>
      <c r="N38" s="8"/>
      <c r="O38" s="8"/>
      <c r="P38" s="8"/>
      <c r="Q38" s="8" t="s">
        <v>226</v>
      </c>
      <c r="R38" s="8"/>
      <c r="S38" s="8"/>
      <c r="T38" s="8"/>
      <c r="U38" s="14"/>
      <c r="V38" s="8"/>
      <c r="W38" s="8" t="s">
        <v>227</v>
      </c>
      <c r="X38" s="92" t="s">
        <v>228</v>
      </c>
      <c r="Y38" s="8"/>
      <c r="Z38" s="8"/>
      <c r="AA38" s="8"/>
      <c r="AB38" s="14"/>
      <c r="AC38" s="8"/>
      <c r="AD38" s="8"/>
      <c r="AE38" s="8"/>
      <c r="AF38" s="8"/>
      <c r="AG38" s="8"/>
      <c r="AH38" s="8"/>
      <c r="AI38" s="8"/>
      <c r="AJ38" s="19"/>
    </row>
    <row r="39" spans="1:36" ht="15" customHeight="1" x14ac:dyDescent="0.15">
      <c r="A39" s="208"/>
      <c r="B39" s="209"/>
      <c r="C39" s="210"/>
      <c r="D39" s="11" t="s">
        <v>75</v>
      </c>
      <c r="F39" s="1" t="s">
        <v>0</v>
      </c>
      <c r="G39" s="1" t="s">
        <v>76</v>
      </c>
      <c r="I39" s="1" t="s">
        <v>0</v>
      </c>
      <c r="J39" s="1" t="s">
        <v>77</v>
      </c>
      <c r="M39" s="1" t="s">
        <v>75</v>
      </c>
      <c r="Q39" s="1" t="s">
        <v>20</v>
      </c>
      <c r="S39" s="15"/>
      <c r="T39" s="1" t="s">
        <v>78</v>
      </c>
      <c r="V39" s="1" t="s">
        <v>0</v>
      </c>
      <c r="W39" s="1" t="s">
        <v>76</v>
      </c>
      <c r="Y39" s="1" t="s">
        <v>0</v>
      </c>
      <c r="Z39" s="1" t="s">
        <v>77</v>
      </c>
      <c r="AJ39" s="20"/>
    </row>
    <row r="40" spans="1:36" ht="15" customHeight="1" x14ac:dyDescent="0.15">
      <c r="A40" s="208"/>
      <c r="B40" s="209"/>
      <c r="C40" s="210"/>
      <c r="D40" s="11" t="s">
        <v>79</v>
      </c>
      <c r="S40" s="15"/>
      <c r="Y40" s="15"/>
      <c r="AJ40" s="20"/>
    </row>
    <row r="41" spans="1:36" ht="15" customHeight="1" x14ac:dyDescent="0.15">
      <c r="A41" s="208"/>
      <c r="B41" s="209"/>
      <c r="C41" s="210"/>
      <c r="D41" s="11" t="s">
        <v>80</v>
      </c>
      <c r="I41" s="1" t="s">
        <v>0</v>
      </c>
      <c r="J41" s="1" t="s">
        <v>81</v>
      </c>
      <c r="L41" s="1" t="s">
        <v>0</v>
      </c>
      <c r="M41" s="1" t="s">
        <v>82</v>
      </c>
      <c r="N41" s="1" t="s">
        <v>5</v>
      </c>
      <c r="S41" s="15"/>
      <c r="Y41" s="15"/>
      <c r="AJ41" s="20" t="s">
        <v>16</v>
      </c>
    </row>
    <row r="42" spans="1:36" ht="15" customHeight="1" x14ac:dyDescent="0.15">
      <c r="A42" s="211"/>
      <c r="B42" s="212"/>
      <c r="C42" s="213"/>
      <c r="D42" s="12" t="s">
        <v>83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18"/>
      <c r="T42" s="9"/>
      <c r="U42" s="9"/>
      <c r="V42" s="9"/>
      <c r="W42" s="9"/>
      <c r="X42" s="9"/>
      <c r="Y42" s="18"/>
      <c r="Z42" s="9"/>
      <c r="AA42" s="9"/>
      <c r="AB42" s="9" t="s">
        <v>0</v>
      </c>
      <c r="AC42" s="9" t="s">
        <v>84</v>
      </c>
      <c r="AD42" s="9"/>
      <c r="AE42" s="9"/>
      <c r="AF42" s="9"/>
      <c r="AG42" s="9"/>
      <c r="AH42" s="9"/>
      <c r="AI42" s="9"/>
      <c r="AJ42" s="21"/>
    </row>
    <row r="43" spans="1:36" ht="15" customHeight="1" x14ac:dyDescent="0.15">
      <c r="A43" s="177" t="s">
        <v>85</v>
      </c>
      <c r="B43" s="168"/>
      <c r="C43" s="169"/>
      <c r="D43" s="1" t="s">
        <v>86</v>
      </c>
      <c r="E43" s="5"/>
      <c r="F43" s="5"/>
      <c r="G43" s="5"/>
      <c r="H43" s="5"/>
      <c r="I43" s="5"/>
      <c r="J43" s="5" t="s">
        <v>11</v>
      </c>
      <c r="K43" s="5" t="s">
        <v>87</v>
      </c>
      <c r="L43" s="5"/>
      <c r="M43" s="5"/>
      <c r="N43" s="5"/>
      <c r="O43" s="5"/>
      <c r="P43" s="5"/>
      <c r="Q43" s="5"/>
      <c r="R43" s="5" t="s">
        <v>88</v>
      </c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20"/>
    </row>
    <row r="44" spans="1:36" ht="15" customHeight="1" x14ac:dyDescent="0.15">
      <c r="A44" s="167"/>
      <c r="B44" s="168"/>
      <c r="C44" s="169"/>
      <c r="D44" s="16" t="s">
        <v>89</v>
      </c>
      <c r="E44" s="5"/>
      <c r="F44" s="1" t="s">
        <v>0</v>
      </c>
      <c r="G44" s="1" t="s">
        <v>29</v>
      </c>
      <c r="I44" s="5"/>
      <c r="J44" s="5"/>
      <c r="K44" s="5" t="s">
        <v>30</v>
      </c>
      <c r="L44" s="5" t="s">
        <v>31</v>
      </c>
      <c r="M44" s="5" t="s">
        <v>4</v>
      </c>
      <c r="N44" s="5"/>
      <c r="O44" s="1" t="s">
        <v>0</v>
      </c>
      <c r="P44" s="1" t="s">
        <v>90</v>
      </c>
      <c r="R44" s="5"/>
      <c r="S44" s="5"/>
      <c r="U44" s="1" t="s">
        <v>91</v>
      </c>
      <c r="V44" s="1" t="s">
        <v>59</v>
      </c>
      <c r="W44" s="5"/>
      <c r="X44" s="5"/>
      <c r="Y44" s="5" t="s">
        <v>30</v>
      </c>
      <c r="Z44" s="5" t="s">
        <v>31</v>
      </c>
      <c r="AA44" s="5"/>
      <c r="AB44" s="5" t="s">
        <v>4</v>
      </c>
      <c r="AC44" s="5"/>
      <c r="AD44" s="5"/>
      <c r="AE44" s="5"/>
      <c r="AF44" s="5"/>
      <c r="AG44" s="5"/>
      <c r="AH44" s="5"/>
      <c r="AI44" s="5"/>
      <c r="AJ44" s="20"/>
    </row>
    <row r="45" spans="1:36" ht="15" customHeight="1" x14ac:dyDescent="0.15">
      <c r="A45" s="167"/>
      <c r="B45" s="168"/>
      <c r="C45" s="169"/>
      <c r="D45" s="16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20"/>
    </row>
    <row r="46" spans="1:36" ht="15" customHeight="1" x14ac:dyDescent="0.15">
      <c r="A46" s="167"/>
      <c r="B46" s="168"/>
      <c r="C46" s="169"/>
      <c r="D46" s="5" t="s">
        <v>92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20"/>
    </row>
    <row r="47" spans="1:36" ht="15" customHeight="1" x14ac:dyDescent="0.15">
      <c r="A47" s="167"/>
      <c r="B47" s="168"/>
      <c r="C47" s="169"/>
      <c r="D47" s="1" t="s">
        <v>83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1" t="s">
        <v>0</v>
      </c>
      <c r="AC47" s="1" t="s">
        <v>84</v>
      </c>
      <c r="AE47" s="5"/>
      <c r="AF47" s="5"/>
      <c r="AG47" s="5"/>
      <c r="AH47" s="5"/>
      <c r="AI47" s="5"/>
      <c r="AJ47" s="20"/>
    </row>
    <row r="48" spans="1:36" ht="15" customHeight="1" x14ac:dyDescent="0.15">
      <c r="A48" s="191" t="s">
        <v>93</v>
      </c>
      <c r="B48" s="181"/>
      <c r="C48" s="181"/>
      <c r="D48" s="181"/>
      <c r="E48" s="181"/>
      <c r="F48" s="181"/>
      <c r="G48" s="182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9"/>
    </row>
    <row r="49" spans="1:36" ht="15" customHeight="1" x14ac:dyDescent="0.15">
      <c r="A49" s="177"/>
      <c r="B49" s="173"/>
      <c r="C49" s="173"/>
      <c r="D49" s="173"/>
      <c r="E49" s="173"/>
      <c r="F49" s="173"/>
      <c r="G49" s="17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20"/>
    </row>
    <row r="50" spans="1:36" ht="15" customHeight="1" x14ac:dyDescent="0.15">
      <c r="A50" s="177"/>
      <c r="B50" s="173"/>
      <c r="C50" s="173"/>
      <c r="D50" s="173"/>
      <c r="E50" s="173"/>
      <c r="F50" s="173"/>
      <c r="G50" s="174"/>
      <c r="H50" s="5" t="s">
        <v>94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20"/>
    </row>
    <row r="51" spans="1:36" ht="15" customHeight="1" x14ac:dyDescent="0.15">
      <c r="A51" s="178"/>
      <c r="B51" s="179"/>
      <c r="C51" s="179"/>
      <c r="D51" s="179"/>
      <c r="E51" s="179"/>
      <c r="F51" s="179"/>
      <c r="G51" s="180"/>
      <c r="H51" s="17"/>
      <c r="I51" s="9" t="s">
        <v>0</v>
      </c>
      <c r="J51" s="9" t="s">
        <v>81</v>
      </c>
      <c r="K51" s="9"/>
      <c r="L51" s="9" t="s">
        <v>0</v>
      </c>
      <c r="M51" s="9" t="s">
        <v>82</v>
      </c>
      <c r="N51" s="9" t="s">
        <v>5</v>
      </c>
      <c r="O51" s="9"/>
      <c r="P51" s="9"/>
      <c r="Q51" s="9"/>
      <c r="R51" s="9"/>
      <c r="S51" s="18"/>
      <c r="T51" s="9"/>
      <c r="U51" s="9"/>
      <c r="V51" s="9"/>
      <c r="W51" s="9"/>
      <c r="X51" s="9"/>
      <c r="Y51" s="18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21" t="s">
        <v>16</v>
      </c>
    </row>
    <row r="52" spans="1:36" ht="15" customHeight="1" x14ac:dyDescent="0.15">
      <c r="A52" s="195" t="s">
        <v>123</v>
      </c>
      <c r="B52" s="196"/>
      <c r="C52" s="196"/>
      <c r="D52" s="196"/>
      <c r="E52" s="196"/>
      <c r="F52" s="196"/>
      <c r="G52" s="197"/>
      <c r="H52" s="8" t="s">
        <v>0</v>
      </c>
      <c r="I52" s="13" t="s">
        <v>95</v>
      </c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9"/>
    </row>
    <row r="53" spans="1:36" ht="15" customHeight="1" x14ac:dyDescent="0.15">
      <c r="A53" s="198"/>
      <c r="B53" s="166"/>
      <c r="C53" s="166"/>
      <c r="D53" s="166"/>
      <c r="E53" s="166"/>
      <c r="F53" s="166"/>
      <c r="G53" s="199"/>
      <c r="H53" s="1" t="s">
        <v>0</v>
      </c>
      <c r="I53" s="5" t="s">
        <v>204</v>
      </c>
      <c r="J53" s="5"/>
      <c r="K53" s="5"/>
      <c r="L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20"/>
    </row>
    <row r="54" spans="1:36" ht="15" customHeight="1" x14ac:dyDescent="0.15">
      <c r="A54" s="198"/>
      <c r="B54" s="166"/>
      <c r="C54" s="166"/>
      <c r="D54" s="166"/>
      <c r="E54" s="166"/>
      <c r="F54" s="166"/>
      <c r="G54" s="199"/>
      <c r="I54" s="5" t="s">
        <v>205</v>
      </c>
      <c r="J54" s="1" t="s">
        <v>0</v>
      </c>
      <c r="K54" s="5" t="s">
        <v>96</v>
      </c>
      <c r="L54" s="5"/>
      <c r="M54" s="5"/>
      <c r="N54" s="1" t="s">
        <v>5</v>
      </c>
      <c r="O54" s="5"/>
      <c r="P54" s="5" t="s">
        <v>31</v>
      </c>
      <c r="R54" s="5" t="s">
        <v>16</v>
      </c>
      <c r="S54" s="5"/>
      <c r="T54" s="5" t="s">
        <v>97</v>
      </c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20"/>
    </row>
    <row r="55" spans="1:36" ht="15" customHeight="1" x14ac:dyDescent="0.15">
      <c r="A55" s="198"/>
      <c r="B55" s="166"/>
      <c r="C55" s="166"/>
      <c r="D55" s="166"/>
      <c r="E55" s="166"/>
      <c r="F55" s="166"/>
      <c r="G55" s="199"/>
      <c r="H55" s="5"/>
      <c r="I55" s="5" t="s">
        <v>98</v>
      </c>
      <c r="J55" s="5"/>
      <c r="K55" s="5"/>
      <c r="L55" s="5"/>
      <c r="M55" s="1" t="s">
        <v>0</v>
      </c>
      <c r="N55" s="5" t="s">
        <v>99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20"/>
    </row>
    <row r="56" spans="1:36" ht="22.5" customHeight="1" x14ac:dyDescent="0.15">
      <c r="A56" s="200"/>
      <c r="B56" s="201"/>
      <c r="C56" s="201"/>
      <c r="D56" s="201"/>
      <c r="E56" s="201"/>
      <c r="F56" s="201"/>
      <c r="G56" s="202"/>
      <c r="H56" s="17"/>
      <c r="I56" s="17"/>
      <c r="J56" s="17"/>
      <c r="K56" s="17"/>
      <c r="L56" s="17"/>
      <c r="M56" s="9" t="s">
        <v>0</v>
      </c>
      <c r="N56" s="17" t="s">
        <v>258</v>
      </c>
      <c r="O56" s="17"/>
      <c r="P56" s="17"/>
      <c r="Q56" s="17"/>
      <c r="R56" s="17"/>
      <c r="S56" s="17"/>
      <c r="T56" s="17"/>
      <c r="U56" s="17"/>
      <c r="V56" s="17"/>
      <c r="W56" s="17"/>
      <c r="X56" s="17" t="s">
        <v>259</v>
      </c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21" t="s">
        <v>16</v>
      </c>
    </row>
    <row r="57" spans="1:36" ht="6.95" customHeight="1" x14ac:dyDescent="0.15">
      <c r="A57" s="119"/>
      <c r="B57" s="119"/>
      <c r="C57" s="119"/>
      <c r="D57" s="119"/>
      <c r="E57" s="119"/>
      <c r="F57" s="119"/>
      <c r="G57" s="11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6" ht="18" customHeight="1" x14ac:dyDescent="0.15">
      <c r="N58" s="9" t="s">
        <v>44</v>
      </c>
      <c r="O58" s="9"/>
      <c r="P58" s="9"/>
      <c r="Q58" s="9"/>
      <c r="R58" s="9"/>
      <c r="S58" s="9"/>
      <c r="T58" s="9"/>
      <c r="U58" s="9" t="s">
        <v>100</v>
      </c>
      <c r="V58" s="9"/>
      <c r="W58" s="9"/>
      <c r="X58" s="9"/>
      <c r="Y58" s="9"/>
      <c r="Z58" s="9"/>
      <c r="AA58" s="9"/>
      <c r="AB58" s="9"/>
      <c r="AC58" s="9"/>
      <c r="AD58" s="9"/>
      <c r="AE58" s="24"/>
      <c r="AF58" s="9"/>
      <c r="AG58" s="9"/>
      <c r="AH58" s="9"/>
      <c r="AI58" s="9"/>
      <c r="AJ58" s="24"/>
    </row>
    <row r="59" spans="1:36" ht="7.5" customHeight="1" x14ac:dyDescent="0.15"/>
    <row r="61" spans="1:36" s="111" customFormat="1" ht="17.25" x14ac:dyDescent="0.15">
      <c r="A61" s="159" t="s">
        <v>234</v>
      </c>
      <c r="B61" s="159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</row>
    <row r="62" spans="1:36" s="111" customFormat="1" ht="18.9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s="111" customFormat="1" ht="18.95" customHeight="1" x14ac:dyDescent="0.15">
      <c r="A63" s="1"/>
      <c r="B63" s="1" t="s">
        <v>263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s="111" customFormat="1" ht="18.9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s="111" customFormat="1" ht="18.95" customHeight="1" x14ac:dyDescent="0.15">
      <c r="A65" s="191" t="s">
        <v>238</v>
      </c>
      <c r="B65" s="161"/>
      <c r="C65" s="162"/>
      <c r="D65" s="7" t="s">
        <v>0</v>
      </c>
      <c r="E65" s="26" t="s">
        <v>235</v>
      </c>
      <c r="F65" s="26"/>
      <c r="G65" s="26"/>
      <c r="H65" s="7"/>
      <c r="I65" s="26"/>
      <c r="J65" s="8" t="s">
        <v>2</v>
      </c>
      <c r="K65" s="8"/>
      <c r="L65" s="8" t="s">
        <v>3</v>
      </c>
      <c r="M65" s="8"/>
      <c r="N65" s="8" t="s">
        <v>4</v>
      </c>
      <c r="O65" s="8" t="s">
        <v>14</v>
      </c>
      <c r="P65" s="8"/>
      <c r="Q65" s="8"/>
      <c r="R65" s="8" t="s">
        <v>2</v>
      </c>
      <c r="S65" s="8"/>
      <c r="T65" s="8" t="s">
        <v>3</v>
      </c>
      <c r="U65" s="8"/>
      <c r="V65" s="8" t="s">
        <v>4</v>
      </c>
      <c r="W65" s="8" t="s">
        <v>5</v>
      </c>
      <c r="X65" s="8"/>
      <c r="Y65" s="8" t="s">
        <v>15</v>
      </c>
      <c r="Z65" s="8"/>
      <c r="AA65" s="8"/>
      <c r="AB65" s="8" t="s">
        <v>4</v>
      </c>
      <c r="AC65" s="19" t="s">
        <v>16</v>
      </c>
      <c r="AD65" s="1"/>
      <c r="AE65" s="1"/>
      <c r="AF65" s="1"/>
      <c r="AG65" s="1"/>
      <c r="AH65" s="1"/>
      <c r="AI65" s="1"/>
      <c r="AJ65" s="1"/>
    </row>
    <row r="66" spans="1:36" s="111" customFormat="1" ht="18.95" customHeight="1" x14ac:dyDescent="0.15">
      <c r="A66" s="167"/>
      <c r="B66" s="168"/>
      <c r="C66" s="169"/>
      <c r="D66" s="7" t="s">
        <v>0</v>
      </c>
      <c r="E66" s="26" t="s">
        <v>236</v>
      </c>
      <c r="F66" s="26"/>
      <c r="G66" s="26"/>
      <c r="H66" s="7"/>
      <c r="I66" s="1"/>
      <c r="J66" s="8" t="s">
        <v>2</v>
      </c>
      <c r="K66" s="8"/>
      <c r="L66" s="8" t="s">
        <v>3</v>
      </c>
      <c r="M66" s="8"/>
      <c r="N66" s="8" t="s">
        <v>4</v>
      </c>
      <c r="O66" s="8"/>
      <c r="P66" s="8" t="s">
        <v>32</v>
      </c>
      <c r="Q66" s="8"/>
      <c r="R66" s="8" t="s">
        <v>14</v>
      </c>
      <c r="S66" s="8"/>
      <c r="T66" s="8" t="s">
        <v>32</v>
      </c>
      <c r="U66" s="8"/>
      <c r="V66" s="8"/>
      <c r="W66" s="8" t="s">
        <v>5</v>
      </c>
      <c r="X66" s="8"/>
      <c r="Y66" s="8"/>
      <c r="Z66" s="8" t="s">
        <v>20</v>
      </c>
      <c r="AA66" s="8"/>
      <c r="AB66" s="8"/>
      <c r="AC66" s="19" t="s">
        <v>16</v>
      </c>
      <c r="AD66" s="1"/>
      <c r="AE66" s="1"/>
      <c r="AF66" s="1"/>
      <c r="AG66" s="1"/>
      <c r="AH66" s="1"/>
      <c r="AI66" s="1"/>
      <c r="AJ66" s="1"/>
    </row>
    <row r="67" spans="1:36" s="111" customFormat="1" ht="18.95" customHeight="1" x14ac:dyDescent="0.15">
      <c r="A67" s="167"/>
      <c r="B67" s="168"/>
      <c r="C67" s="169"/>
      <c r="D67" s="1" t="s">
        <v>0</v>
      </c>
      <c r="E67" s="1" t="s">
        <v>237</v>
      </c>
      <c r="F67" s="1"/>
      <c r="G67" s="1"/>
      <c r="H67" s="11"/>
      <c r="I67" s="8"/>
      <c r="J67" s="8" t="s">
        <v>2</v>
      </c>
      <c r="K67" s="8"/>
      <c r="L67" s="8" t="s">
        <v>3</v>
      </c>
      <c r="M67" s="8"/>
      <c r="N67" s="8" t="s">
        <v>4</v>
      </c>
      <c r="O67" s="8"/>
      <c r="P67" s="8" t="s">
        <v>32</v>
      </c>
      <c r="Q67" s="8"/>
      <c r="R67" s="8" t="s">
        <v>14</v>
      </c>
      <c r="S67" s="8"/>
      <c r="T67" s="8" t="s">
        <v>32</v>
      </c>
      <c r="U67" s="8"/>
      <c r="V67" s="8"/>
      <c r="W67" s="8" t="s">
        <v>5</v>
      </c>
      <c r="X67" s="8"/>
      <c r="Y67" s="8"/>
      <c r="Z67" s="8" t="s">
        <v>20</v>
      </c>
      <c r="AA67" s="8"/>
      <c r="AB67" s="8"/>
      <c r="AC67" s="19" t="s">
        <v>16</v>
      </c>
      <c r="AD67" s="1"/>
      <c r="AE67" s="1"/>
      <c r="AF67" s="1"/>
      <c r="AG67" s="1"/>
      <c r="AH67" s="1"/>
      <c r="AI67" s="1"/>
      <c r="AJ67" s="1"/>
    </row>
    <row r="68" spans="1:36" s="111" customFormat="1" ht="18.95" customHeight="1" x14ac:dyDescent="0.15">
      <c r="A68" s="190" t="s">
        <v>239</v>
      </c>
      <c r="B68" s="190"/>
      <c r="C68" s="190"/>
      <c r="D68" s="190"/>
      <c r="E68" s="190"/>
      <c r="F68" s="190"/>
      <c r="G68" s="190"/>
      <c r="H68" s="8" t="s">
        <v>0</v>
      </c>
      <c r="I68" s="8" t="s">
        <v>243</v>
      </c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  <c r="AH68" s="143"/>
      <c r="AI68" s="143"/>
      <c r="AJ68" s="144"/>
    </row>
    <row r="69" spans="1:36" s="111" customFormat="1" x14ac:dyDescent="0.15">
      <c r="A69" s="190"/>
      <c r="B69" s="190"/>
      <c r="C69" s="190"/>
      <c r="D69" s="190"/>
      <c r="E69" s="190"/>
      <c r="F69" s="190"/>
      <c r="G69" s="190"/>
      <c r="H69" s="177"/>
      <c r="I69" s="173"/>
      <c r="J69" s="173"/>
      <c r="K69" s="173"/>
      <c r="L69" s="173"/>
      <c r="M69" s="173"/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4"/>
    </row>
    <row r="70" spans="1:36" s="111" customFormat="1" x14ac:dyDescent="0.15">
      <c r="A70" s="190"/>
      <c r="B70" s="190"/>
      <c r="C70" s="190"/>
      <c r="D70" s="190"/>
      <c r="E70" s="190"/>
      <c r="F70" s="190"/>
      <c r="G70" s="190"/>
      <c r="H70" s="177"/>
      <c r="I70" s="173"/>
      <c r="J70" s="173"/>
      <c r="K70" s="173"/>
      <c r="L70" s="173"/>
      <c r="M70" s="173"/>
      <c r="N70" s="173"/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4"/>
    </row>
    <row r="71" spans="1:36" s="111" customFormat="1" x14ac:dyDescent="0.15">
      <c r="A71" s="190"/>
      <c r="B71" s="190"/>
      <c r="C71" s="190"/>
      <c r="D71" s="190"/>
      <c r="E71" s="190"/>
      <c r="F71" s="190"/>
      <c r="G71" s="190"/>
      <c r="H71" s="178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80"/>
    </row>
    <row r="72" spans="1:36" s="111" customFormat="1" x14ac:dyDescent="0.15">
      <c r="A72" s="190" t="s">
        <v>240</v>
      </c>
      <c r="B72" s="190"/>
      <c r="C72" s="190"/>
      <c r="D72" s="190"/>
      <c r="E72" s="190"/>
      <c r="F72" s="190"/>
      <c r="G72" s="190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</row>
    <row r="73" spans="1:36" s="111" customFormat="1" x14ac:dyDescent="0.15">
      <c r="A73" s="190"/>
      <c r="B73" s="190"/>
      <c r="C73" s="190"/>
      <c r="D73" s="190"/>
      <c r="E73" s="190"/>
      <c r="F73" s="190"/>
      <c r="G73" s="190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</row>
    <row r="74" spans="1:36" s="111" customFormat="1" x14ac:dyDescent="0.15">
      <c r="A74" s="190"/>
      <c r="B74" s="190"/>
      <c r="C74" s="190"/>
      <c r="D74" s="190"/>
      <c r="E74" s="190"/>
      <c r="F74" s="190"/>
      <c r="G74" s="190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</row>
    <row r="75" spans="1:36" s="111" customFormat="1" x14ac:dyDescent="0.15">
      <c r="A75" s="190"/>
      <c r="B75" s="190"/>
      <c r="C75" s="190"/>
      <c r="D75" s="190"/>
      <c r="E75" s="190"/>
      <c r="F75" s="190"/>
      <c r="G75" s="190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</row>
    <row r="76" spans="1:36" s="111" customFormat="1" x14ac:dyDescent="0.15">
      <c r="A76" s="190"/>
      <c r="B76" s="190"/>
      <c r="C76" s="190"/>
      <c r="D76" s="190"/>
      <c r="E76" s="190"/>
      <c r="F76" s="190"/>
      <c r="G76" s="190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</row>
    <row r="77" spans="1:36" s="111" customFormat="1" x14ac:dyDescent="0.15">
      <c r="A77" s="190"/>
      <c r="B77" s="190"/>
      <c r="C77" s="190"/>
      <c r="D77" s="190"/>
      <c r="E77" s="190"/>
      <c r="F77" s="190"/>
      <c r="G77" s="190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</row>
    <row r="78" spans="1:36" s="111" customFormat="1" x14ac:dyDescent="0.15">
      <c r="A78" s="190" t="s">
        <v>241</v>
      </c>
      <c r="B78" s="190"/>
      <c r="C78" s="190"/>
      <c r="D78" s="190"/>
      <c r="E78" s="190"/>
      <c r="F78" s="190"/>
      <c r="G78" s="190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</row>
    <row r="79" spans="1:36" s="111" customFormat="1" x14ac:dyDescent="0.15">
      <c r="A79" s="190"/>
      <c r="B79" s="190"/>
      <c r="C79" s="190"/>
      <c r="D79" s="190"/>
      <c r="E79" s="190"/>
      <c r="F79" s="190"/>
      <c r="G79" s="190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</row>
    <row r="80" spans="1:36" s="111" customFormat="1" x14ac:dyDescent="0.15">
      <c r="A80" s="190"/>
      <c r="B80" s="190"/>
      <c r="C80" s="190"/>
      <c r="D80" s="190"/>
      <c r="E80" s="190"/>
      <c r="F80" s="190"/>
      <c r="G80" s="190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</row>
    <row r="81" spans="1:36" s="111" customFormat="1" x14ac:dyDescent="0.15">
      <c r="A81" s="190"/>
      <c r="B81" s="190"/>
      <c r="C81" s="190"/>
      <c r="D81" s="190"/>
      <c r="E81" s="190"/>
      <c r="F81" s="190"/>
      <c r="G81" s="190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2"/>
      <c r="V81" s="192"/>
      <c r="W81" s="192"/>
      <c r="X81" s="192"/>
      <c r="Y81" s="192"/>
      <c r="Z81" s="192"/>
      <c r="AA81" s="192"/>
      <c r="AB81" s="192"/>
      <c r="AC81" s="192"/>
      <c r="AD81" s="192"/>
      <c r="AE81" s="192"/>
      <c r="AF81" s="192"/>
      <c r="AG81" s="192"/>
      <c r="AH81" s="192"/>
      <c r="AI81" s="192"/>
      <c r="AJ81" s="192"/>
    </row>
    <row r="82" spans="1:36" s="111" customFormat="1" x14ac:dyDescent="0.15">
      <c r="A82" s="190"/>
      <c r="B82" s="190"/>
      <c r="C82" s="190"/>
      <c r="D82" s="190"/>
      <c r="E82" s="190"/>
      <c r="F82" s="190"/>
      <c r="G82" s="190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92"/>
      <c r="W82" s="192"/>
      <c r="X82" s="192"/>
      <c r="Y82" s="192"/>
      <c r="Z82" s="192"/>
      <c r="AA82" s="192"/>
      <c r="AB82" s="192"/>
      <c r="AC82" s="192"/>
      <c r="AD82" s="192"/>
      <c r="AE82" s="192"/>
      <c r="AF82" s="192"/>
      <c r="AG82" s="192"/>
      <c r="AH82" s="192"/>
      <c r="AI82" s="192"/>
      <c r="AJ82" s="192"/>
    </row>
    <row r="83" spans="1:36" s="111" customFormat="1" x14ac:dyDescent="0.15">
      <c r="A83" s="190"/>
      <c r="B83" s="190"/>
      <c r="C83" s="190"/>
      <c r="D83" s="190"/>
      <c r="E83" s="190"/>
      <c r="F83" s="190"/>
      <c r="G83" s="190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92"/>
      <c r="W83" s="192"/>
      <c r="X83" s="192"/>
      <c r="Y83" s="192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/>
    </row>
    <row r="84" spans="1:36" s="111" customFormat="1" ht="18.95" customHeight="1" x14ac:dyDescent="0.15">
      <c r="A84" s="190" t="s">
        <v>242</v>
      </c>
      <c r="B84" s="190"/>
      <c r="C84" s="190"/>
      <c r="D84" s="190"/>
      <c r="E84" s="190"/>
      <c r="F84" s="190"/>
      <c r="G84" s="190"/>
      <c r="H84" s="8" t="s">
        <v>0</v>
      </c>
      <c r="I84" s="8" t="s">
        <v>244</v>
      </c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4"/>
    </row>
    <row r="85" spans="1:36" s="111" customFormat="1" x14ac:dyDescent="0.15">
      <c r="A85" s="190"/>
      <c r="B85" s="190"/>
      <c r="C85" s="190"/>
      <c r="D85" s="190"/>
      <c r="E85" s="190"/>
      <c r="F85" s="190"/>
      <c r="G85" s="190"/>
      <c r="H85" s="177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4"/>
    </row>
    <row r="86" spans="1:36" s="111" customFormat="1" x14ac:dyDescent="0.15">
      <c r="A86" s="190"/>
      <c r="B86" s="190"/>
      <c r="C86" s="190"/>
      <c r="D86" s="190"/>
      <c r="E86" s="190"/>
      <c r="F86" s="190"/>
      <c r="G86" s="190"/>
      <c r="H86" s="177"/>
      <c r="I86" s="173"/>
      <c r="J86" s="173"/>
      <c r="K86" s="173"/>
      <c r="L86" s="173"/>
      <c r="M86" s="173"/>
      <c r="N86" s="173"/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  <c r="AA86" s="173"/>
      <c r="AB86" s="173"/>
      <c r="AC86" s="173"/>
      <c r="AD86" s="173"/>
      <c r="AE86" s="173"/>
      <c r="AF86" s="173"/>
      <c r="AG86" s="173"/>
      <c r="AH86" s="173"/>
      <c r="AI86" s="173"/>
      <c r="AJ86" s="174"/>
    </row>
    <row r="87" spans="1:36" s="111" customFormat="1" x14ac:dyDescent="0.15">
      <c r="A87" s="190"/>
      <c r="B87" s="190"/>
      <c r="C87" s="190"/>
      <c r="D87" s="190"/>
      <c r="E87" s="190"/>
      <c r="F87" s="190"/>
      <c r="G87" s="190"/>
      <c r="H87" s="178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80"/>
    </row>
    <row r="88" spans="1:36" s="111" customFormat="1" ht="24.6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s="111" customFormat="1" ht="19.5" customHeight="1" x14ac:dyDescent="0.15">
      <c r="A89" s="191" t="s">
        <v>238</v>
      </c>
      <c r="B89" s="161"/>
      <c r="C89" s="162"/>
      <c r="D89" s="7" t="s">
        <v>0</v>
      </c>
      <c r="E89" s="26" t="s">
        <v>235</v>
      </c>
      <c r="F89" s="26"/>
      <c r="G89" s="26"/>
      <c r="H89" s="7"/>
      <c r="I89" s="26"/>
      <c r="J89" s="8" t="s">
        <v>2</v>
      </c>
      <c r="K89" s="8"/>
      <c r="L89" s="8" t="s">
        <v>3</v>
      </c>
      <c r="M89" s="8"/>
      <c r="N89" s="8" t="s">
        <v>4</v>
      </c>
      <c r="O89" s="8" t="s">
        <v>14</v>
      </c>
      <c r="P89" s="8"/>
      <c r="Q89" s="8"/>
      <c r="R89" s="8" t="s">
        <v>2</v>
      </c>
      <c r="S89" s="8"/>
      <c r="T89" s="8" t="s">
        <v>3</v>
      </c>
      <c r="U89" s="8"/>
      <c r="V89" s="8" t="s">
        <v>4</v>
      </c>
      <c r="W89" s="8" t="s">
        <v>5</v>
      </c>
      <c r="X89" s="8"/>
      <c r="Y89" s="8" t="s">
        <v>15</v>
      </c>
      <c r="Z89" s="8"/>
      <c r="AA89" s="8"/>
      <c r="AB89" s="8" t="s">
        <v>4</v>
      </c>
      <c r="AC89" s="19" t="s">
        <v>16</v>
      </c>
      <c r="AD89" s="1"/>
      <c r="AE89" s="1"/>
      <c r="AF89" s="1"/>
      <c r="AG89" s="1"/>
      <c r="AH89" s="1"/>
      <c r="AI89" s="1"/>
      <c r="AJ89" s="1"/>
    </row>
    <row r="90" spans="1:36" s="111" customFormat="1" ht="19.5" customHeight="1" x14ac:dyDescent="0.15">
      <c r="A90" s="167"/>
      <c r="B90" s="168"/>
      <c r="C90" s="169"/>
      <c r="D90" s="7" t="s">
        <v>0</v>
      </c>
      <c r="E90" s="26" t="s">
        <v>236</v>
      </c>
      <c r="F90" s="26"/>
      <c r="G90" s="26"/>
      <c r="H90" s="7"/>
      <c r="I90" s="1"/>
      <c r="J90" s="8" t="s">
        <v>2</v>
      </c>
      <c r="K90" s="8"/>
      <c r="L90" s="8" t="s">
        <v>3</v>
      </c>
      <c r="M90" s="8"/>
      <c r="N90" s="8" t="s">
        <v>4</v>
      </c>
      <c r="O90" s="8"/>
      <c r="P90" s="8" t="s">
        <v>32</v>
      </c>
      <c r="Q90" s="8"/>
      <c r="R90" s="8" t="s">
        <v>14</v>
      </c>
      <c r="S90" s="8"/>
      <c r="T90" s="8" t="s">
        <v>32</v>
      </c>
      <c r="U90" s="8"/>
      <c r="V90" s="8"/>
      <c r="W90" s="8" t="s">
        <v>5</v>
      </c>
      <c r="X90" s="8"/>
      <c r="Y90" s="8"/>
      <c r="Z90" s="8" t="s">
        <v>20</v>
      </c>
      <c r="AA90" s="8"/>
      <c r="AB90" s="8"/>
      <c r="AC90" s="19" t="s">
        <v>16</v>
      </c>
      <c r="AD90" s="1"/>
      <c r="AE90" s="1"/>
      <c r="AF90" s="1"/>
      <c r="AG90" s="1"/>
      <c r="AH90" s="1"/>
      <c r="AI90" s="1"/>
      <c r="AJ90" s="1"/>
    </row>
    <row r="91" spans="1:36" s="111" customFormat="1" ht="19.5" customHeight="1" x14ac:dyDescent="0.15">
      <c r="A91" s="167"/>
      <c r="B91" s="168"/>
      <c r="C91" s="169"/>
      <c r="D91" s="1" t="s">
        <v>0</v>
      </c>
      <c r="E91" s="1" t="s">
        <v>237</v>
      </c>
      <c r="F91" s="1"/>
      <c r="G91" s="1"/>
      <c r="H91" s="11"/>
      <c r="I91" s="8"/>
      <c r="J91" s="8" t="s">
        <v>2</v>
      </c>
      <c r="K91" s="8"/>
      <c r="L91" s="8" t="s">
        <v>3</v>
      </c>
      <c r="M91" s="8"/>
      <c r="N91" s="8" t="s">
        <v>4</v>
      </c>
      <c r="O91" s="8"/>
      <c r="P91" s="8" t="s">
        <v>32</v>
      </c>
      <c r="Q91" s="8"/>
      <c r="R91" s="8" t="s">
        <v>14</v>
      </c>
      <c r="S91" s="8"/>
      <c r="T91" s="8" t="s">
        <v>32</v>
      </c>
      <c r="U91" s="8"/>
      <c r="V91" s="8"/>
      <c r="W91" s="8" t="s">
        <v>5</v>
      </c>
      <c r="X91" s="8"/>
      <c r="Y91" s="8"/>
      <c r="Z91" s="8" t="s">
        <v>20</v>
      </c>
      <c r="AA91" s="8"/>
      <c r="AB91" s="8"/>
      <c r="AC91" s="19" t="s">
        <v>16</v>
      </c>
      <c r="AD91" s="1"/>
      <c r="AE91" s="1"/>
      <c r="AF91" s="1"/>
      <c r="AG91" s="1"/>
      <c r="AH91" s="1"/>
      <c r="AI91" s="1"/>
      <c r="AJ91" s="1"/>
    </row>
    <row r="92" spans="1:36" s="111" customFormat="1" ht="19.5" customHeight="1" x14ac:dyDescent="0.15">
      <c r="A92" s="190" t="s">
        <v>239</v>
      </c>
      <c r="B92" s="190"/>
      <c r="C92" s="190"/>
      <c r="D92" s="190"/>
      <c r="E92" s="190"/>
      <c r="F92" s="190"/>
      <c r="G92" s="190"/>
      <c r="H92" s="8" t="s">
        <v>0</v>
      </c>
      <c r="I92" s="8" t="s">
        <v>243</v>
      </c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4"/>
    </row>
    <row r="93" spans="1:36" s="111" customFormat="1" x14ac:dyDescent="0.15">
      <c r="A93" s="190"/>
      <c r="B93" s="190"/>
      <c r="C93" s="190"/>
      <c r="D93" s="190"/>
      <c r="E93" s="190"/>
      <c r="F93" s="190"/>
      <c r="G93" s="190"/>
      <c r="H93" s="177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4"/>
    </row>
    <row r="94" spans="1:36" s="111" customFormat="1" x14ac:dyDescent="0.15">
      <c r="A94" s="190"/>
      <c r="B94" s="190"/>
      <c r="C94" s="190"/>
      <c r="D94" s="190"/>
      <c r="E94" s="190"/>
      <c r="F94" s="190"/>
      <c r="G94" s="190"/>
      <c r="H94" s="177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4"/>
    </row>
    <row r="95" spans="1:36" s="111" customFormat="1" x14ac:dyDescent="0.15">
      <c r="A95" s="190"/>
      <c r="B95" s="190"/>
      <c r="C95" s="190"/>
      <c r="D95" s="190"/>
      <c r="E95" s="190"/>
      <c r="F95" s="190"/>
      <c r="G95" s="190"/>
      <c r="H95" s="178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180"/>
    </row>
    <row r="96" spans="1:36" s="111" customFormat="1" x14ac:dyDescent="0.15">
      <c r="A96" s="190" t="s">
        <v>240</v>
      </c>
      <c r="B96" s="190"/>
      <c r="C96" s="190"/>
      <c r="D96" s="190"/>
      <c r="E96" s="190"/>
      <c r="F96" s="190"/>
      <c r="G96" s="190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92"/>
      <c r="T96" s="192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</row>
    <row r="97" spans="1:36" s="111" customFormat="1" x14ac:dyDescent="0.15">
      <c r="A97" s="190"/>
      <c r="B97" s="190"/>
      <c r="C97" s="190"/>
      <c r="D97" s="190"/>
      <c r="E97" s="190"/>
      <c r="F97" s="190"/>
      <c r="G97" s="190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92"/>
      <c r="T97" s="192"/>
      <c r="U97" s="192"/>
      <c r="V97" s="192"/>
      <c r="W97" s="192"/>
      <c r="X97" s="192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</row>
    <row r="98" spans="1:36" s="111" customFormat="1" x14ac:dyDescent="0.15">
      <c r="A98" s="190"/>
      <c r="B98" s="190"/>
      <c r="C98" s="190"/>
      <c r="D98" s="190"/>
      <c r="E98" s="190"/>
      <c r="F98" s="190"/>
      <c r="G98" s="190"/>
      <c r="H98" s="192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92"/>
      <c r="T98" s="192"/>
      <c r="U98" s="192"/>
      <c r="V98" s="192"/>
      <c r="W98" s="192"/>
      <c r="X98" s="192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</row>
    <row r="99" spans="1:36" s="111" customFormat="1" x14ac:dyDescent="0.15">
      <c r="A99" s="190"/>
      <c r="B99" s="190"/>
      <c r="C99" s="190"/>
      <c r="D99" s="190"/>
      <c r="E99" s="190"/>
      <c r="F99" s="190"/>
      <c r="G99" s="190"/>
      <c r="H99" s="192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92"/>
      <c r="T99" s="192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</row>
    <row r="100" spans="1:36" s="111" customFormat="1" x14ac:dyDescent="0.15">
      <c r="A100" s="190"/>
      <c r="B100" s="190"/>
      <c r="C100" s="190"/>
      <c r="D100" s="190"/>
      <c r="E100" s="190"/>
      <c r="F100" s="190"/>
      <c r="G100" s="190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</row>
    <row r="101" spans="1:36" s="111" customFormat="1" x14ac:dyDescent="0.15">
      <c r="A101" s="190"/>
      <c r="B101" s="190"/>
      <c r="C101" s="190"/>
      <c r="D101" s="190"/>
      <c r="E101" s="190"/>
      <c r="F101" s="190"/>
      <c r="G101" s="190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</row>
    <row r="102" spans="1:36" s="111" customFormat="1" x14ac:dyDescent="0.15">
      <c r="A102" s="190" t="s">
        <v>241</v>
      </c>
      <c r="B102" s="190"/>
      <c r="C102" s="190"/>
      <c r="D102" s="190"/>
      <c r="E102" s="190"/>
      <c r="F102" s="190"/>
      <c r="G102" s="190"/>
      <c r="H102" s="192"/>
      <c r="I102" s="192"/>
      <c r="J102" s="192"/>
      <c r="K102" s="192"/>
      <c r="L102" s="192"/>
      <c r="M102" s="192"/>
      <c r="N102" s="192"/>
      <c r="O102" s="192"/>
      <c r="P102" s="192"/>
      <c r="Q102" s="192"/>
      <c r="R102" s="192"/>
      <c r="S102" s="192"/>
      <c r="T102" s="192"/>
      <c r="U102" s="192"/>
      <c r="V102" s="192"/>
      <c r="W102" s="192"/>
      <c r="X102" s="192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</row>
    <row r="103" spans="1:36" s="111" customFormat="1" x14ac:dyDescent="0.15">
      <c r="A103" s="190"/>
      <c r="B103" s="190"/>
      <c r="C103" s="190"/>
      <c r="D103" s="190"/>
      <c r="E103" s="190"/>
      <c r="F103" s="190"/>
      <c r="G103" s="190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  <c r="R103" s="192"/>
      <c r="S103" s="192"/>
      <c r="T103" s="192"/>
      <c r="U103" s="192"/>
      <c r="V103" s="192"/>
      <c r="W103" s="192"/>
      <c r="X103" s="192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</row>
    <row r="104" spans="1:36" s="111" customFormat="1" x14ac:dyDescent="0.15">
      <c r="A104" s="190"/>
      <c r="B104" s="190"/>
      <c r="C104" s="190"/>
      <c r="D104" s="190"/>
      <c r="E104" s="190"/>
      <c r="F104" s="190"/>
      <c r="G104" s="190"/>
      <c r="H104" s="192"/>
      <c r="I104" s="192"/>
      <c r="J104" s="192"/>
      <c r="K104" s="192"/>
      <c r="L104" s="192"/>
      <c r="M104" s="192"/>
      <c r="N104" s="192"/>
      <c r="O104" s="192"/>
      <c r="P104" s="192"/>
      <c r="Q104" s="192"/>
      <c r="R104" s="192"/>
      <c r="S104" s="192"/>
      <c r="T104" s="192"/>
      <c r="U104" s="192"/>
      <c r="V104" s="192"/>
      <c r="W104" s="192"/>
      <c r="X104" s="192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2"/>
    </row>
    <row r="105" spans="1:36" s="111" customFormat="1" x14ac:dyDescent="0.15">
      <c r="A105" s="190"/>
      <c r="B105" s="190"/>
      <c r="C105" s="190"/>
      <c r="D105" s="190"/>
      <c r="E105" s="190"/>
      <c r="F105" s="190"/>
      <c r="G105" s="190"/>
      <c r="H105" s="192"/>
      <c r="I105" s="192"/>
      <c r="J105" s="192"/>
      <c r="K105" s="192"/>
      <c r="L105" s="192"/>
      <c r="M105" s="192"/>
      <c r="N105" s="192"/>
      <c r="O105" s="192"/>
      <c r="P105" s="192"/>
      <c r="Q105" s="192"/>
      <c r="R105" s="192"/>
      <c r="S105" s="192"/>
      <c r="T105" s="19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</row>
    <row r="106" spans="1:36" s="111" customFormat="1" x14ac:dyDescent="0.15">
      <c r="A106" s="190"/>
      <c r="B106" s="190"/>
      <c r="C106" s="190"/>
      <c r="D106" s="190"/>
      <c r="E106" s="190"/>
      <c r="F106" s="190"/>
      <c r="G106" s="190"/>
      <c r="H106" s="192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92"/>
      <c r="T106" s="192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</row>
    <row r="107" spans="1:36" s="111" customFormat="1" x14ac:dyDescent="0.15">
      <c r="A107" s="190"/>
      <c r="B107" s="190"/>
      <c r="C107" s="190"/>
      <c r="D107" s="190"/>
      <c r="E107" s="190"/>
      <c r="F107" s="190"/>
      <c r="G107" s="190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  <c r="W107" s="192"/>
      <c r="X107" s="192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</row>
    <row r="108" spans="1:36" s="111" customFormat="1" ht="20.100000000000001" customHeight="1" x14ac:dyDescent="0.15">
      <c r="A108" s="190" t="s">
        <v>242</v>
      </c>
      <c r="B108" s="190"/>
      <c r="C108" s="190"/>
      <c r="D108" s="190"/>
      <c r="E108" s="190"/>
      <c r="F108" s="190"/>
      <c r="G108" s="190"/>
      <c r="H108" s="8" t="s">
        <v>0</v>
      </c>
      <c r="I108" s="8" t="s">
        <v>244</v>
      </c>
      <c r="J108" s="143"/>
      <c r="K108" s="143"/>
      <c r="L108" s="143"/>
      <c r="M108" s="143"/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43"/>
      <c r="AF108" s="143"/>
      <c r="AG108" s="143"/>
      <c r="AH108" s="143"/>
      <c r="AI108" s="143"/>
      <c r="AJ108" s="144"/>
    </row>
    <row r="109" spans="1:36" s="111" customFormat="1" x14ac:dyDescent="0.15">
      <c r="A109" s="190"/>
      <c r="B109" s="190"/>
      <c r="C109" s="190"/>
      <c r="D109" s="190"/>
      <c r="E109" s="190"/>
      <c r="F109" s="190"/>
      <c r="G109" s="190"/>
      <c r="H109" s="177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4"/>
    </row>
    <row r="110" spans="1:36" s="111" customFormat="1" x14ac:dyDescent="0.15">
      <c r="A110" s="190"/>
      <c r="B110" s="190"/>
      <c r="C110" s="190"/>
      <c r="D110" s="190"/>
      <c r="E110" s="190"/>
      <c r="F110" s="190"/>
      <c r="G110" s="190"/>
      <c r="H110" s="177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4"/>
    </row>
    <row r="111" spans="1:36" s="111" customFormat="1" x14ac:dyDescent="0.15">
      <c r="A111" s="190"/>
      <c r="B111" s="190"/>
      <c r="C111" s="190"/>
      <c r="D111" s="190"/>
      <c r="E111" s="190"/>
      <c r="F111" s="190"/>
      <c r="G111" s="190"/>
      <c r="H111" s="178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  <c r="AA111" s="179"/>
      <c r="AB111" s="179"/>
      <c r="AC111" s="179"/>
      <c r="AD111" s="179"/>
      <c r="AE111" s="179"/>
      <c r="AF111" s="179"/>
      <c r="AG111" s="179"/>
      <c r="AH111" s="179"/>
      <c r="AI111" s="179"/>
      <c r="AJ111" s="180"/>
    </row>
    <row r="112" spans="1:36" s="111" customFormat="1" x14ac:dyDescent="0.15"/>
    <row r="113" s="111" customFormat="1" x14ac:dyDescent="0.15"/>
    <row r="114" s="111" customFormat="1" x14ac:dyDescent="0.15"/>
  </sheetData>
  <mergeCells count="50">
    <mergeCell ref="AD18:AE18"/>
    <mergeCell ref="AD26:AI26"/>
    <mergeCell ref="Z21:AC21"/>
    <mergeCell ref="Z24:AC24"/>
    <mergeCell ref="A52:G56"/>
    <mergeCell ref="B17:D19"/>
    <mergeCell ref="AD25:AI25"/>
    <mergeCell ref="AD22:AI22"/>
    <mergeCell ref="AD19:AI19"/>
    <mergeCell ref="A48:G51"/>
    <mergeCell ref="A43:C47"/>
    <mergeCell ref="B20:D22"/>
    <mergeCell ref="B23:D25"/>
    <mergeCell ref="A38:C42"/>
    <mergeCell ref="A28:C37"/>
    <mergeCell ref="AA18:AB18"/>
    <mergeCell ref="A9:E10"/>
    <mergeCell ref="A2:AJ2"/>
    <mergeCell ref="A16:D16"/>
    <mergeCell ref="E16:Y16"/>
    <mergeCell ref="Z16:AJ16"/>
    <mergeCell ref="AC9:AJ10"/>
    <mergeCell ref="A11:E12"/>
    <mergeCell ref="A13:E14"/>
    <mergeCell ref="Q11:S12"/>
    <mergeCell ref="T9:AB10"/>
    <mergeCell ref="T11:AB12"/>
    <mergeCell ref="Q9:S10"/>
    <mergeCell ref="F9:P10"/>
    <mergeCell ref="F11:P12"/>
    <mergeCell ref="AC11:AJ12"/>
    <mergeCell ref="A61:AJ61"/>
    <mergeCell ref="A65:C67"/>
    <mergeCell ref="A68:G71"/>
    <mergeCell ref="A72:G77"/>
    <mergeCell ref="A78:G83"/>
    <mergeCell ref="A84:G87"/>
    <mergeCell ref="H69:AJ71"/>
    <mergeCell ref="H93:AJ95"/>
    <mergeCell ref="H85:AJ87"/>
    <mergeCell ref="H109:AJ111"/>
    <mergeCell ref="A89:C91"/>
    <mergeCell ref="A92:G95"/>
    <mergeCell ref="A96:G101"/>
    <mergeCell ref="H96:AJ101"/>
    <mergeCell ref="A102:G107"/>
    <mergeCell ref="H102:AJ107"/>
    <mergeCell ref="A108:G111"/>
    <mergeCell ref="H72:AJ77"/>
    <mergeCell ref="H78:AJ83"/>
  </mergeCells>
  <phoneticPr fontId="9"/>
  <dataValidations count="2">
    <dataValidation type="list" allowBlank="1" showInputMessage="1" showErrorMessage="1" sqref="A17:A18 A20:A21 A23:A24 F28 L28 E29:E30 L32 E33 K33 Q33 L34 R34 E35 K35 Q35 W35 D36 F39 I39 V39 I41 L41 AB42 F44 O44 AB47 I51 L51 R51 H52 H29:H30 N29:N30 R31:R32 J54 M55:M56 R36:R37 R39:R42 T38 Y39 D65:D66 D89:D90 H68 H92 H84 H108">
      <formula1>"□,☑"</formula1>
    </dataValidation>
    <dataValidation allowBlank="1" showInputMessage="1" showErrorMessage="1" sqref="L31 F31:F32 F34 X51 X28:X34 X40:X43 Z38:AA38 X36:X37"/>
  </dataValidations>
  <printOptions horizontalCentered="1" verticalCentered="1"/>
  <pageMargins left="3.937007874015748E-2" right="3.937007874015748E-2" top="0.43307086614173229" bottom="0.74803149606299213" header="0.31496062992125984" footer="0.31496062992125984"/>
  <pageSetup paperSize="9" scale="92" orientation="portrait" r:id="rId1"/>
  <rowBreaks count="1" manualBreakCount="1">
    <brk id="60" max="3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1"/>
  <sheetViews>
    <sheetView tabSelected="1" view="pageBreakPreview" topLeftCell="A40" zoomScale="130" zoomScaleNormal="100" zoomScaleSheetLayoutView="130" workbookViewId="0">
      <selection activeCell="A52" sqref="A52"/>
    </sheetView>
  </sheetViews>
  <sheetFormatPr defaultColWidth="9" defaultRowHeight="13.5" x14ac:dyDescent="0.15"/>
  <cols>
    <col min="1" max="1" width="2.625" style="93" customWidth="1"/>
    <col min="2" max="5" width="2" style="93" customWidth="1"/>
    <col min="6" max="10" width="2.375" style="93" customWidth="1"/>
    <col min="11" max="16" width="3" style="93" customWidth="1"/>
    <col min="17" max="17" width="3.375" style="93" customWidth="1"/>
    <col min="18" max="24" width="3" style="93" customWidth="1"/>
    <col min="25" max="26" width="2.875" style="93" customWidth="1"/>
    <col min="27" max="27" width="2.125" style="93" customWidth="1"/>
    <col min="28" max="28" width="2.75" style="93" customWidth="1"/>
    <col min="29" max="29" width="3.5" style="93" customWidth="1"/>
    <col min="30" max="30" width="3.125" style="93" customWidth="1"/>
    <col min="31" max="32" width="4" style="93" customWidth="1"/>
    <col min="33" max="33" width="3.5" style="93" customWidth="1"/>
    <col min="34" max="36" width="2.25" style="93" customWidth="1"/>
    <col min="37" max="39" width="1.875" style="93" customWidth="1"/>
    <col min="40" max="16384" width="9" style="93"/>
  </cols>
  <sheetData>
    <row r="1" spans="1:36" x14ac:dyDescent="0.15">
      <c r="A1" s="93" t="s">
        <v>288</v>
      </c>
    </row>
    <row r="2" spans="1:36" ht="17.25" x14ac:dyDescent="0.15">
      <c r="A2" s="222" t="s">
        <v>249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</row>
    <row r="3" spans="1:36" ht="5.45" customHeight="1" x14ac:dyDescent="0.15"/>
    <row r="4" spans="1:36" x14ac:dyDescent="0.15">
      <c r="A4" s="93" t="s">
        <v>250</v>
      </c>
    </row>
    <row r="5" spans="1:36" ht="15" customHeight="1" x14ac:dyDescent="0.15"/>
    <row r="6" spans="1:36" x14ac:dyDescent="0.15">
      <c r="A6" s="93" t="s">
        <v>267</v>
      </c>
    </row>
    <row r="7" spans="1:36" ht="9.9499999999999993" customHeight="1" x14ac:dyDescent="0.15"/>
    <row r="8" spans="1:36" s="96" customFormat="1" ht="23.1" customHeight="1" x14ac:dyDescent="0.15">
      <c r="I8" s="97" t="s">
        <v>101</v>
      </c>
      <c r="J8" s="97"/>
      <c r="K8" s="97"/>
      <c r="L8" s="97"/>
      <c r="M8" s="97"/>
      <c r="N8" s="97"/>
      <c r="O8" s="223">
        <f>AG48</f>
        <v>0</v>
      </c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97" t="s">
        <v>37</v>
      </c>
    </row>
    <row r="9" spans="1:36" ht="12" customHeight="1" x14ac:dyDescent="0.15"/>
    <row r="10" spans="1:36" ht="15.95" customHeight="1" x14ac:dyDescent="0.15">
      <c r="Q10" s="93" t="s">
        <v>206</v>
      </c>
      <c r="T10" s="93" t="s">
        <v>268</v>
      </c>
      <c r="W10" s="93" t="s">
        <v>269</v>
      </c>
    </row>
    <row r="11" spans="1:36" ht="9" customHeight="1" x14ac:dyDescent="0.15"/>
    <row r="12" spans="1:36" ht="15.6" customHeight="1" x14ac:dyDescent="0.15">
      <c r="N12" s="93" t="s">
        <v>102</v>
      </c>
      <c r="S12" s="93" t="s">
        <v>103</v>
      </c>
    </row>
    <row r="13" spans="1:36" ht="15.6" customHeight="1" x14ac:dyDescent="0.15">
      <c r="S13" s="93" t="s">
        <v>104</v>
      </c>
    </row>
    <row r="14" spans="1:36" ht="15.6" customHeight="1" x14ac:dyDescent="0.15">
      <c r="A14" s="98" t="s">
        <v>105</v>
      </c>
      <c r="S14" s="93" t="s">
        <v>106</v>
      </c>
    </row>
    <row r="15" spans="1:36" ht="9" customHeight="1" x14ac:dyDescent="0.15"/>
    <row r="16" spans="1:36" ht="14.45" customHeight="1" x14ac:dyDescent="0.15">
      <c r="A16" s="225" t="s">
        <v>107</v>
      </c>
      <c r="B16" s="225"/>
      <c r="C16" s="225"/>
      <c r="D16" s="225"/>
      <c r="E16" s="225"/>
      <c r="F16" s="226" t="s">
        <v>108</v>
      </c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 t="s">
        <v>109</v>
      </c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5" t="s">
        <v>110</v>
      </c>
      <c r="AE16" s="225"/>
      <c r="AF16" s="225"/>
      <c r="AG16" s="225"/>
      <c r="AH16" s="225" t="s">
        <v>111</v>
      </c>
      <c r="AI16" s="225"/>
      <c r="AJ16" s="225"/>
    </row>
    <row r="17" spans="1:36" ht="14.45" customHeight="1" x14ac:dyDescent="0.15">
      <c r="A17" s="225"/>
      <c r="B17" s="225"/>
      <c r="C17" s="225"/>
      <c r="D17" s="225"/>
      <c r="E17" s="225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5"/>
      <c r="AE17" s="225"/>
      <c r="AF17" s="225"/>
      <c r="AG17" s="225"/>
      <c r="AH17" s="225" t="s">
        <v>112</v>
      </c>
      <c r="AI17" s="225"/>
      <c r="AJ17" s="225"/>
    </row>
    <row r="18" spans="1:36" ht="12" customHeight="1" x14ac:dyDescent="0.15">
      <c r="A18" s="227" t="s">
        <v>200</v>
      </c>
      <c r="B18" s="228"/>
      <c r="C18" s="228"/>
      <c r="D18" s="228"/>
      <c r="E18" s="228"/>
      <c r="F18" s="229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1"/>
      <c r="S18" s="225" t="s">
        <v>113</v>
      </c>
      <c r="T18" s="225"/>
      <c r="U18" s="225"/>
      <c r="V18" s="225"/>
      <c r="W18" s="225"/>
      <c r="X18" s="225"/>
      <c r="Y18" s="225"/>
      <c r="Z18" s="225"/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</row>
    <row r="19" spans="1:36" ht="21" customHeight="1" x14ac:dyDescent="0.15">
      <c r="A19" s="228"/>
      <c r="B19" s="228"/>
      <c r="C19" s="228"/>
      <c r="D19" s="228"/>
      <c r="E19" s="228"/>
      <c r="F19" s="232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4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</row>
    <row r="20" spans="1:36" ht="14.1" customHeight="1" x14ac:dyDescent="0.15">
      <c r="A20" s="225" t="s">
        <v>114</v>
      </c>
      <c r="B20" s="225"/>
      <c r="C20" s="225"/>
      <c r="D20" s="225"/>
      <c r="E20" s="225"/>
      <c r="F20" s="225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5" t="s">
        <v>115</v>
      </c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</row>
    <row r="21" spans="1:36" ht="9" customHeight="1" x14ac:dyDescent="0.15">
      <c r="A21" s="225"/>
      <c r="B21" s="225"/>
      <c r="C21" s="225"/>
      <c r="D21" s="225"/>
      <c r="E21" s="225"/>
      <c r="F21" s="225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225"/>
      <c r="AD21" s="225"/>
      <c r="AE21" s="225"/>
      <c r="AF21" s="225"/>
      <c r="AG21" s="225"/>
      <c r="AH21" s="225"/>
      <c r="AI21" s="225"/>
      <c r="AJ21" s="225"/>
    </row>
    <row r="22" spans="1:36" ht="9" customHeight="1" x14ac:dyDescent="0.15">
      <c r="A22" s="122"/>
      <c r="B22" s="122"/>
      <c r="C22" s="122"/>
      <c r="D22" s="122"/>
      <c r="E22" s="122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</row>
    <row r="23" spans="1:36" ht="12.95" customHeight="1" x14ac:dyDescent="0.15">
      <c r="A23" s="98" t="s">
        <v>116</v>
      </c>
      <c r="J23" s="93" t="s">
        <v>230</v>
      </c>
    </row>
    <row r="24" spans="1:36" ht="56.25" customHeight="1" x14ac:dyDescent="0.15">
      <c r="A24" s="225"/>
      <c r="B24" s="235" t="s">
        <v>201</v>
      </c>
      <c r="C24" s="236"/>
      <c r="D24" s="236"/>
      <c r="E24" s="237"/>
      <c r="F24" s="225" t="s">
        <v>28</v>
      </c>
      <c r="G24" s="225"/>
      <c r="H24" s="225"/>
      <c r="I24" s="225"/>
      <c r="J24" s="225"/>
      <c r="K24" s="263" t="s">
        <v>219</v>
      </c>
      <c r="L24" s="264"/>
      <c r="M24" s="264"/>
      <c r="N24" s="264"/>
      <c r="O24" s="264"/>
      <c r="P24" s="265"/>
      <c r="Q24" s="214" t="s">
        <v>231</v>
      </c>
      <c r="R24" s="228" t="s">
        <v>220</v>
      </c>
      <c r="S24" s="228"/>
      <c r="T24" s="228" t="s">
        <v>218</v>
      </c>
      <c r="U24" s="228"/>
      <c r="V24" s="246" t="s">
        <v>233</v>
      </c>
      <c r="W24" s="247"/>
      <c r="X24" s="248"/>
      <c r="Y24" s="235" t="s">
        <v>232</v>
      </c>
      <c r="Z24" s="236"/>
      <c r="AA24" s="236"/>
      <c r="AB24" s="236"/>
      <c r="AC24" s="237"/>
      <c r="AD24" s="249" t="s">
        <v>117</v>
      </c>
      <c r="AE24" s="250"/>
      <c r="AF24" s="219" t="s">
        <v>253</v>
      </c>
      <c r="AG24" s="255" t="s">
        <v>118</v>
      </c>
      <c r="AH24" s="255"/>
      <c r="AI24" s="255"/>
      <c r="AJ24" s="256"/>
    </row>
    <row r="25" spans="1:36" ht="20.100000000000001" customHeight="1" x14ac:dyDescent="0.15">
      <c r="A25" s="225"/>
      <c r="B25" s="238"/>
      <c r="C25" s="239"/>
      <c r="D25" s="239"/>
      <c r="E25" s="240"/>
      <c r="F25" s="225"/>
      <c r="G25" s="225"/>
      <c r="H25" s="225"/>
      <c r="I25" s="225"/>
      <c r="J25" s="225"/>
      <c r="K25" s="261" t="s">
        <v>13</v>
      </c>
      <c r="L25" s="262"/>
      <c r="M25" s="261" t="s">
        <v>18</v>
      </c>
      <c r="N25" s="262"/>
      <c r="O25" s="261" t="s">
        <v>21</v>
      </c>
      <c r="P25" s="262"/>
      <c r="Q25" s="266"/>
      <c r="R25" s="228" t="s">
        <v>95</v>
      </c>
      <c r="S25" s="228" t="s">
        <v>119</v>
      </c>
      <c r="T25" s="228" t="s">
        <v>214</v>
      </c>
      <c r="U25" s="228" t="s">
        <v>215</v>
      </c>
      <c r="V25" s="214" t="s">
        <v>265</v>
      </c>
      <c r="W25" s="214" t="s">
        <v>264</v>
      </c>
      <c r="X25" s="214" t="s">
        <v>216</v>
      </c>
      <c r="Y25" s="238"/>
      <c r="Z25" s="239"/>
      <c r="AA25" s="239"/>
      <c r="AB25" s="239"/>
      <c r="AC25" s="240"/>
      <c r="AD25" s="251"/>
      <c r="AE25" s="252"/>
      <c r="AF25" s="220"/>
      <c r="AG25" s="257"/>
      <c r="AH25" s="257"/>
      <c r="AI25" s="257"/>
      <c r="AJ25" s="258"/>
    </row>
    <row r="26" spans="1:36" ht="72" customHeight="1" x14ac:dyDescent="0.15">
      <c r="A26" s="225"/>
      <c r="B26" s="241"/>
      <c r="C26" s="242"/>
      <c r="D26" s="242"/>
      <c r="E26" s="243"/>
      <c r="F26" s="225"/>
      <c r="G26" s="225"/>
      <c r="H26" s="225"/>
      <c r="I26" s="225"/>
      <c r="J26" s="225"/>
      <c r="K26" s="99" t="s">
        <v>212</v>
      </c>
      <c r="L26" s="99" t="s">
        <v>203</v>
      </c>
      <c r="M26" s="99" t="s">
        <v>212</v>
      </c>
      <c r="N26" s="99" t="s">
        <v>213</v>
      </c>
      <c r="O26" s="99" t="s">
        <v>212</v>
      </c>
      <c r="P26" s="99" t="s">
        <v>213</v>
      </c>
      <c r="Q26" s="215"/>
      <c r="R26" s="228"/>
      <c r="S26" s="228"/>
      <c r="T26" s="228"/>
      <c r="U26" s="228"/>
      <c r="V26" s="215"/>
      <c r="W26" s="215"/>
      <c r="X26" s="215"/>
      <c r="Y26" s="216" t="s">
        <v>124</v>
      </c>
      <c r="Z26" s="217"/>
      <c r="AA26" s="217"/>
      <c r="AB26" s="217"/>
      <c r="AC26" s="218"/>
      <c r="AD26" s="253"/>
      <c r="AE26" s="254"/>
      <c r="AF26" s="221"/>
      <c r="AG26" s="259"/>
      <c r="AH26" s="259"/>
      <c r="AI26" s="259"/>
      <c r="AJ26" s="260"/>
    </row>
    <row r="27" spans="1:36" ht="14.1" customHeight="1" x14ac:dyDescent="0.15">
      <c r="A27" s="279" t="s">
        <v>222</v>
      </c>
      <c r="B27" s="280"/>
      <c r="C27" s="280"/>
      <c r="D27" s="280"/>
      <c r="E27" s="281"/>
      <c r="F27" s="279" t="s">
        <v>224</v>
      </c>
      <c r="G27" s="280"/>
      <c r="H27" s="280"/>
      <c r="I27" s="280"/>
      <c r="J27" s="281"/>
      <c r="K27" s="276">
        <v>1</v>
      </c>
      <c r="L27" s="276">
        <v>3</v>
      </c>
      <c r="M27" s="276"/>
      <c r="N27" s="276"/>
      <c r="O27" s="276">
        <v>2</v>
      </c>
      <c r="P27" s="276">
        <v>4</v>
      </c>
      <c r="Q27" s="276">
        <v>1</v>
      </c>
      <c r="R27" s="276">
        <v>2</v>
      </c>
      <c r="S27" s="276">
        <v>1</v>
      </c>
      <c r="T27" s="276"/>
      <c r="U27" s="276">
        <v>1</v>
      </c>
      <c r="V27" s="276"/>
      <c r="W27" s="276"/>
      <c r="X27" s="276">
        <v>1</v>
      </c>
      <c r="Y27" s="100" t="s">
        <v>120</v>
      </c>
      <c r="Z27" s="101"/>
      <c r="AA27" s="244">
        <v>37000</v>
      </c>
      <c r="AB27" s="244"/>
      <c r="AC27" s="245"/>
      <c r="AD27" s="102">
        <v>3</v>
      </c>
      <c r="AE27" s="103" t="s">
        <v>4</v>
      </c>
      <c r="AF27" s="118"/>
      <c r="AG27" s="267">
        <f>IF(F27="","",AA27*AD27+(AA28*AD28-IF(AD28="",0,AF28*M27))+(AA29*AD29-IF(AD29="",0,AF29*O27)))</f>
        <v>135000</v>
      </c>
      <c r="AH27" s="268"/>
      <c r="AI27" s="268"/>
      <c r="AJ27" s="269"/>
    </row>
    <row r="28" spans="1:36" ht="14.1" customHeight="1" x14ac:dyDescent="0.15">
      <c r="A28" s="282"/>
      <c r="B28" s="283"/>
      <c r="C28" s="283"/>
      <c r="D28" s="283"/>
      <c r="E28" s="284"/>
      <c r="F28" s="282"/>
      <c r="G28" s="288"/>
      <c r="H28" s="288"/>
      <c r="I28" s="288"/>
      <c r="J28" s="284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100" t="s">
        <v>121</v>
      </c>
      <c r="Z28" s="101"/>
      <c r="AA28" s="244">
        <v>3400</v>
      </c>
      <c r="AB28" s="244"/>
      <c r="AC28" s="245"/>
      <c r="AD28" s="102"/>
      <c r="AE28" s="103" t="s">
        <v>20</v>
      </c>
      <c r="AF28" s="117"/>
      <c r="AG28" s="270"/>
      <c r="AH28" s="271"/>
      <c r="AI28" s="271"/>
      <c r="AJ28" s="272"/>
    </row>
    <row r="29" spans="1:36" ht="14.1" customHeight="1" x14ac:dyDescent="0.15">
      <c r="A29" s="285"/>
      <c r="B29" s="286"/>
      <c r="C29" s="286"/>
      <c r="D29" s="286"/>
      <c r="E29" s="287"/>
      <c r="F29" s="285"/>
      <c r="G29" s="286"/>
      <c r="H29" s="286"/>
      <c r="I29" s="286"/>
      <c r="J29" s="287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100" t="s">
        <v>122</v>
      </c>
      <c r="Z29" s="101"/>
      <c r="AA29" s="244">
        <v>6000</v>
      </c>
      <c r="AB29" s="244"/>
      <c r="AC29" s="245"/>
      <c r="AD29" s="102">
        <v>4</v>
      </c>
      <c r="AE29" s="103" t="s">
        <v>20</v>
      </c>
      <c r="AF29" s="117">
        <v>0</v>
      </c>
      <c r="AG29" s="273"/>
      <c r="AH29" s="274"/>
      <c r="AI29" s="274"/>
      <c r="AJ29" s="275"/>
    </row>
    <row r="30" spans="1:36" ht="14.1" customHeight="1" x14ac:dyDescent="0.15">
      <c r="A30" s="279" t="s">
        <v>223</v>
      </c>
      <c r="B30" s="280"/>
      <c r="C30" s="280"/>
      <c r="D30" s="280"/>
      <c r="E30" s="281"/>
      <c r="F30" s="279" t="s">
        <v>225</v>
      </c>
      <c r="G30" s="280"/>
      <c r="H30" s="280"/>
      <c r="I30" s="280"/>
      <c r="J30" s="281"/>
      <c r="K30" s="276">
        <v>1</v>
      </c>
      <c r="L30" s="276">
        <v>2</v>
      </c>
      <c r="M30" s="276">
        <v>2</v>
      </c>
      <c r="N30" s="276">
        <v>12</v>
      </c>
      <c r="O30" s="276"/>
      <c r="P30" s="276"/>
      <c r="Q30" s="276">
        <v>1</v>
      </c>
      <c r="R30" s="276"/>
      <c r="S30" s="276">
        <v>1</v>
      </c>
      <c r="T30" s="276"/>
      <c r="U30" s="276"/>
      <c r="V30" s="276"/>
      <c r="W30" s="156">
        <v>1</v>
      </c>
      <c r="X30" s="276"/>
      <c r="Y30" s="100" t="s">
        <v>120</v>
      </c>
      <c r="Z30" s="101"/>
      <c r="AA30" s="244">
        <v>26500</v>
      </c>
      <c r="AB30" s="244"/>
      <c r="AC30" s="245"/>
      <c r="AD30" s="102">
        <v>2</v>
      </c>
      <c r="AE30" s="103" t="s">
        <v>4</v>
      </c>
      <c r="AF30" s="118"/>
      <c r="AG30" s="267">
        <f>IF(F30="","",AA30*AD30+(AA31*AD31-IF(AD31="",0,AF31*M30))+(AA32*AD32-IF(AD32="",0,AF32*O30)))</f>
        <v>84800</v>
      </c>
      <c r="AH30" s="268"/>
      <c r="AI30" s="268"/>
      <c r="AJ30" s="269"/>
    </row>
    <row r="31" spans="1:36" ht="14.1" customHeight="1" x14ac:dyDescent="0.15">
      <c r="A31" s="282"/>
      <c r="B31" s="283"/>
      <c r="C31" s="283"/>
      <c r="D31" s="283"/>
      <c r="E31" s="284"/>
      <c r="F31" s="282"/>
      <c r="G31" s="288"/>
      <c r="H31" s="288"/>
      <c r="I31" s="288"/>
      <c r="J31" s="284"/>
      <c r="K31" s="277"/>
      <c r="L31" s="277"/>
      <c r="M31" s="277"/>
      <c r="N31" s="277"/>
      <c r="O31" s="277"/>
      <c r="P31" s="277"/>
      <c r="Q31" s="277"/>
      <c r="R31" s="277"/>
      <c r="S31" s="277"/>
      <c r="T31" s="277"/>
      <c r="U31" s="277"/>
      <c r="V31" s="277"/>
      <c r="W31" s="157"/>
      <c r="X31" s="277"/>
      <c r="Y31" s="100" t="s">
        <v>121</v>
      </c>
      <c r="Z31" s="101"/>
      <c r="AA31" s="244">
        <v>3400</v>
      </c>
      <c r="AB31" s="244"/>
      <c r="AC31" s="245"/>
      <c r="AD31" s="102">
        <v>12</v>
      </c>
      <c r="AE31" s="103" t="s">
        <v>20</v>
      </c>
      <c r="AF31" s="117">
        <v>4500</v>
      </c>
      <c r="AG31" s="270"/>
      <c r="AH31" s="271"/>
      <c r="AI31" s="271"/>
      <c r="AJ31" s="272"/>
    </row>
    <row r="32" spans="1:36" ht="14.1" customHeight="1" x14ac:dyDescent="0.15">
      <c r="A32" s="285"/>
      <c r="B32" s="286"/>
      <c r="C32" s="286"/>
      <c r="D32" s="286"/>
      <c r="E32" s="287"/>
      <c r="F32" s="285"/>
      <c r="G32" s="286"/>
      <c r="H32" s="286"/>
      <c r="I32" s="286"/>
      <c r="J32" s="287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158"/>
      <c r="X32" s="278"/>
      <c r="Y32" s="100" t="s">
        <v>122</v>
      </c>
      <c r="Z32" s="101"/>
      <c r="AA32" s="244">
        <v>5000</v>
      </c>
      <c r="AB32" s="244"/>
      <c r="AC32" s="245"/>
      <c r="AD32" s="102"/>
      <c r="AE32" s="103" t="s">
        <v>20</v>
      </c>
      <c r="AF32" s="117"/>
      <c r="AG32" s="273"/>
      <c r="AH32" s="274"/>
      <c r="AI32" s="274"/>
      <c r="AJ32" s="275"/>
    </row>
    <row r="33" spans="1:36" ht="14.1" customHeight="1" x14ac:dyDescent="0.15">
      <c r="A33" s="289">
        <v>1</v>
      </c>
      <c r="B33" s="229"/>
      <c r="C33" s="230"/>
      <c r="D33" s="230"/>
      <c r="E33" s="231"/>
      <c r="F33" s="229"/>
      <c r="G33" s="230"/>
      <c r="H33" s="230"/>
      <c r="I33" s="230"/>
      <c r="J33" s="231"/>
      <c r="K33" s="294"/>
      <c r="L33" s="294"/>
      <c r="M33" s="294"/>
      <c r="N33" s="294"/>
      <c r="O33" s="294"/>
      <c r="P33" s="289"/>
      <c r="Q33" s="289"/>
      <c r="R33" s="289"/>
      <c r="S33" s="289"/>
      <c r="T33" s="289"/>
      <c r="U33" s="289"/>
      <c r="V33" s="289"/>
      <c r="W33" s="289"/>
      <c r="X33" s="289"/>
      <c r="Y33" s="104" t="s">
        <v>120</v>
      </c>
      <c r="Z33" s="105"/>
      <c r="AA33" s="292"/>
      <c r="AB33" s="292"/>
      <c r="AC33" s="293"/>
      <c r="AD33" s="94"/>
      <c r="AE33" s="106" t="s">
        <v>4</v>
      </c>
      <c r="AF33" s="115"/>
      <c r="AG33" s="267" t="str">
        <f t="shared" ref="AG33" si="0">IF(F33="","",AA33*AD33+(AA34*AD34-IF(AD34="",0,AF34*M33))+(AA35*AD35-IF(AD35="",0,AF35*O33)))</f>
        <v/>
      </c>
      <c r="AH33" s="268"/>
      <c r="AI33" s="268"/>
      <c r="AJ33" s="269"/>
    </row>
    <row r="34" spans="1:36" ht="14.1" customHeight="1" x14ac:dyDescent="0.15">
      <c r="A34" s="290"/>
      <c r="B34" s="297"/>
      <c r="C34" s="298"/>
      <c r="D34" s="298"/>
      <c r="E34" s="299"/>
      <c r="F34" s="297"/>
      <c r="G34" s="298"/>
      <c r="H34" s="298"/>
      <c r="I34" s="298"/>
      <c r="J34" s="299"/>
      <c r="K34" s="295"/>
      <c r="L34" s="295"/>
      <c r="M34" s="295"/>
      <c r="N34" s="295"/>
      <c r="O34" s="295"/>
      <c r="P34" s="290"/>
      <c r="Q34" s="290"/>
      <c r="R34" s="290"/>
      <c r="S34" s="290"/>
      <c r="T34" s="290"/>
      <c r="U34" s="290"/>
      <c r="V34" s="290"/>
      <c r="W34" s="290"/>
      <c r="X34" s="290"/>
      <c r="Y34" s="104" t="s">
        <v>121</v>
      </c>
      <c r="Z34" s="105"/>
      <c r="AA34" s="292"/>
      <c r="AB34" s="292"/>
      <c r="AC34" s="293"/>
      <c r="AD34" s="94"/>
      <c r="AE34" s="106" t="s">
        <v>20</v>
      </c>
      <c r="AF34" s="114"/>
      <c r="AG34" s="270"/>
      <c r="AH34" s="271"/>
      <c r="AI34" s="271"/>
      <c r="AJ34" s="272"/>
    </row>
    <row r="35" spans="1:36" ht="14.1" customHeight="1" x14ac:dyDescent="0.15">
      <c r="A35" s="291"/>
      <c r="B35" s="232"/>
      <c r="C35" s="233"/>
      <c r="D35" s="233"/>
      <c r="E35" s="234"/>
      <c r="F35" s="232"/>
      <c r="G35" s="233"/>
      <c r="H35" s="233"/>
      <c r="I35" s="233"/>
      <c r="J35" s="234"/>
      <c r="K35" s="296"/>
      <c r="L35" s="296"/>
      <c r="M35" s="296"/>
      <c r="N35" s="296"/>
      <c r="O35" s="296"/>
      <c r="P35" s="291"/>
      <c r="Q35" s="291"/>
      <c r="R35" s="291"/>
      <c r="S35" s="291"/>
      <c r="T35" s="291"/>
      <c r="U35" s="291"/>
      <c r="V35" s="291"/>
      <c r="W35" s="291"/>
      <c r="X35" s="291"/>
      <c r="Y35" s="104" t="s">
        <v>122</v>
      </c>
      <c r="Z35" s="105"/>
      <c r="AA35" s="292"/>
      <c r="AB35" s="292"/>
      <c r="AC35" s="293"/>
      <c r="AD35" s="94"/>
      <c r="AE35" s="106" t="s">
        <v>20</v>
      </c>
      <c r="AF35" s="114"/>
      <c r="AG35" s="273"/>
      <c r="AH35" s="274"/>
      <c r="AI35" s="274"/>
      <c r="AJ35" s="275"/>
    </row>
    <row r="36" spans="1:36" ht="14.1" customHeight="1" x14ac:dyDescent="0.15">
      <c r="A36" s="289">
        <v>2</v>
      </c>
      <c r="B36" s="229"/>
      <c r="C36" s="230"/>
      <c r="D36" s="230"/>
      <c r="E36" s="231"/>
      <c r="F36" s="229"/>
      <c r="G36" s="230"/>
      <c r="H36" s="230"/>
      <c r="I36" s="230"/>
      <c r="J36" s="231"/>
      <c r="K36" s="294"/>
      <c r="L36" s="294"/>
      <c r="M36" s="294"/>
      <c r="N36" s="294"/>
      <c r="O36" s="294"/>
      <c r="P36" s="289"/>
      <c r="Q36" s="289"/>
      <c r="R36" s="289"/>
      <c r="S36" s="289"/>
      <c r="T36" s="289"/>
      <c r="U36" s="289"/>
      <c r="V36" s="289"/>
      <c r="W36" s="289"/>
      <c r="X36" s="289"/>
      <c r="Y36" s="104" t="s">
        <v>120</v>
      </c>
      <c r="Z36" s="105"/>
      <c r="AA36" s="292"/>
      <c r="AB36" s="292"/>
      <c r="AC36" s="293"/>
      <c r="AD36" s="94"/>
      <c r="AE36" s="106" t="s">
        <v>4</v>
      </c>
      <c r="AF36" s="115"/>
      <c r="AG36" s="267" t="str">
        <f>IF(F36="","",AA36*AD36+(AA37*AD37-IF(AD37="",0,AF37*M36))+(AA38*AD38-IF(AD38="",0,AF38*O36)))</f>
        <v/>
      </c>
      <c r="AH36" s="268"/>
      <c r="AI36" s="268"/>
      <c r="AJ36" s="269"/>
    </row>
    <row r="37" spans="1:36" ht="14.1" customHeight="1" x14ac:dyDescent="0.15">
      <c r="A37" s="290"/>
      <c r="B37" s="297"/>
      <c r="C37" s="298"/>
      <c r="D37" s="298"/>
      <c r="E37" s="299"/>
      <c r="F37" s="297"/>
      <c r="G37" s="298"/>
      <c r="H37" s="298"/>
      <c r="I37" s="298"/>
      <c r="J37" s="299"/>
      <c r="K37" s="295"/>
      <c r="L37" s="295"/>
      <c r="M37" s="295"/>
      <c r="N37" s="295"/>
      <c r="O37" s="295"/>
      <c r="P37" s="290"/>
      <c r="Q37" s="290"/>
      <c r="R37" s="290"/>
      <c r="S37" s="290"/>
      <c r="T37" s="290"/>
      <c r="U37" s="290"/>
      <c r="V37" s="290"/>
      <c r="W37" s="290"/>
      <c r="X37" s="290"/>
      <c r="Y37" s="104" t="s">
        <v>121</v>
      </c>
      <c r="Z37" s="105"/>
      <c r="AA37" s="292"/>
      <c r="AB37" s="292"/>
      <c r="AC37" s="293"/>
      <c r="AD37" s="94"/>
      <c r="AE37" s="106" t="s">
        <v>20</v>
      </c>
      <c r="AF37" s="114"/>
      <c r="AG37" s="270"/>
      <c r="AH37" s="271"/>
      <c r="AI37" s="271"/>
      <c r="AJ37" s="272"/>
    </row>
    <row r="38" spans="1:36" ht="14.1" customHeight="1" x14ac:dyDescent="0.15">
      <c r="A38" s="291"/>
      <c r="B38" s="232"/>
      <c r="C38" s="233"/>
      <c r="D38" s="233"/>
      <c r="E38" s="234"/>
      <c r="F38" s="232"/>
      <c r="G38" s="233"/>
      <c r="H38" s="233"/>
      <c r="I38" s="233"/>
      <c r="J38" s="234"/>
      <c r="K38" s="296"/>
      <c r="L38" s="296"/>
      <c r="M38" s="296"/>
      <c r="N38" s="296"/>
      <c r="O38" s="296"/>
      <c r="P38" s="291"/>
      <c r="Q38" s="291"/>
      <c r="R38" s="291"/>
      <c r="S38" s="291"/>
      <c r="T38" s="291"/>
      <c r="U38" s="291"/>
      <c r="V38" s="291"/>
      <c r="W38" s="291"/>
      <c r="X38" s="291"/>
      <c r="Y38" s="104" t="s">
        <v>122</v>
      </c>
      <c r="Z38" s="105"/>
      <c r="AA38" s="292"/>
      <c r="AB38" s="292"/>
      <c r="AC38" s="293"/>
      <c r="AD38" s="94"/>
      <c r="AE38" s="106" t="s">
        <v>20</v>
      </c>
      <c r="AF38" s="114"/>
      <c r="AG38" s="273"/>
      <c r="AH38" s="274"/>
      <c r="AI38" s="274"/>
      <c r="AJ38" s="275"/>
    </row>
    <row r="39" spans="1:36" ht="14.1" customHeight="1" x14ac:dyDescent="0.15">
      <c r="A39" s="289">
        <v>3</v>
      </c>
      <c r="B39" s="229"/>
      <c r="C39" s="230"/>
      <c r="D39" s="230"/>
      <c r="E39" s="231"/>
      <c r="F39" s="229"/>
      <c r="G39" s="230"/>
      <c r="H39" s="230"/>
      <c r="I39" s="230"/>
      <c r="J39" s="231"/>
      <c r="K39" s="294"/>
      <c r="L39" s="294"/>
      <c r="M39" s="294"/>
      <c r="N39" s="294"/>
      <c r="O39" s="294"/>
      <c r="P39" s="289"/>
      <c r="Q39" s="289"/>
      <c r="R39" s="289"/>
      <c r="S39" s="289"/>
      <c r="T39" s="289"/>
      <c r="U39" s="289"/>
      <c r="V39" s="289"/>
      <c r="W39" s="289"/>
      <c r="X39" s="289"/>
      <c r="Y39" s="104" t="s">
        <v>120</v>
      </c>
      <c r="Z39" s="105"/>
      <c r="AA39" s="292"/>
      <c r="AB39" s="292"/>
      <c r="AC39" s="293"/>
      <c r="AD39" s="94"/>
      <c r="AE39" s="106" t="s">
        <v>4</v>
      </c>
      <c r="AF39" s="115"/>
      <c r="AG39" s="267" t="str">
        <f t="shared" ref="AG39" si="1">IF(F39="","",AA39*AD39+(AA40*AD40-IF(AD40="",0,AF40*M39))+(AA41*AD41-IF(AD41="",0,AF41*O39)))</f>
        <v/>
      </c>
      <c r="AH39" s="268"/>
      <c r="AI39" s="268"/>
      <c r="AJ39" s="269"/>
    </row>
    <row r="40" spans="1:36" ht="14.1" customHeight="1" x14ac:dyDescent="0.15">
      <c r="A40" s="290"/>
      <c r="B40" s="297"/>
      <c r="C40" s="298"/>
      <c r="D40" s="298"/>
      <c r="E40" s="299"/>
      <c r="F40" s="297"/>
      <c r="G40" s="298"/>
      <c r="H40" s="298"/>
      <c r="I40" s="298"/>
      <c r="J40" s="299"/>
      <c r="K40" s="295"/>
      <c r="L40" s="295"/>
      <c r="M40" s="295"/>
      <c r="N40" s="295"/>
      <c r="O40" s="295"/>
      <c r="P40" s="290"/>
      <c r="Q40" s="290"/>
      <c r="R40" s="290"/>
      <c r="S40" s="290"/>
      <c r="T40" s="290"/>
      <c r="U40" s="290"/>
      <c r="V40" s="290"/>
      <c r="W40" s="290"/>
      <c r="X40" s="290"/>
      <c r="Y40" s="104" t="s">
        <v>121</v>
      </c>
      <c r="Z40" s="105"/>
      <c r="AA40" s="292"/>
      <c r="AB40" s="292"/>
      <c r="AC40" s="293"/>
      <c r="AD40" s="94"/>
      <c r="AE40" s="106" t="s">
        <v>20</v>
      </c>
      <c r="AF40" s="114"/>
      <c r="AG40" s="270"/>
      <c r="AH40" s="271"/>
      <c r="AI40" s="271"/>
      <c r="AJ40" s="272"/>
    </row>
    <row r="41" spans="1:36" ht="14.1" customHeight="1" x14ac:dyDescent="0.15">
      <c r="A41" s="291"/>
      <c r="B41" s="232"/>
      <c r="C41" s="233"/>
      <c r="D41" s="233"/>
      <c r="E41" s="234"/>
      <c r="F41" s="232"/>
      <c r="G41" s="233"/>
      <c r="H41" s="233"/>
      <c r="I41" s="233"/>
      <c r="J41" s="234"/>
      <c r="K41" s="296"/>
      <c r="L41" s="296"/>
      <c r="M41" s="296"/>
      <c r="N41" s="296"/>
      <c r="O41" s="296"/>
      <c r="P41" s="291"/>
      <c r="Q41" s="291"/>
      <c r="R41" s="291"/>
      <c r="S41" s="291"/>
      <c r="T41" s="291"/>
      <c r="U41" s="291"/>
      <c r="V41" s="291"/>
      <c r="W41" s="291"/>
      <c r="X41" s="291"/>
      <c r="Y41" s="104" t="s">
        <v>122</v>
      </c>
      <c r="Z41" s="105"/>
      <c r="AA41" s="292"/>
      <c r="AB41" s="292"/>
      <c r="AC41" s="293"/>
      <c r="AD41" s="94"/>
      <c r="AE41" s="106" t="s">
        <v>20</v>
      </c>
      <c r="AF41" s="114"/>
      <c r="AG41" s="273"/>
      <c r="AH41" s="274"/>
      <c r="AI41" s="274"/>
      <c r="AJ41" s="275"/>
    </row>
    <row r="42" spans="1:36" ht="14.1" customHeight="1" x14ac:dyDescent="0.15">
      <c r="A42" s="289">
        <v>4</v>
      </c>
      <c r="B42" s="229"/>
      <c r="C42" s="230"/>
      <c r="D42" s="230"/>
      <c r="E42" s="231"/>
      <c r="F42" s="229"/>
      <c r="G42" s="230"/>
      <c r="H42" s="230"/>
      <c r="I42" s="230"/>
      <c r="J42" s="231"/>
      <c r="K42" s="294"/>
      <c r="L42" s="294"/>
      <c r="M42" s="294"/>
      <c r="N42" s="294"/>
      <c r="O42" s="294"/>
      <c r="P42" s="289"/>
      <c r="Q42" s="289"/>
      <c r="R42" s="289"/>
      <c r="S42" s="289"/>
      <c r="T42" s="289"/>
      <c r="U42" s="289"/>
      <c r="V42" s="289"/>
      <c r="W42" s="289"/>
      <c r="X42" s="289"/>
      <c r="Y42" s="104" t="s">
        <v>120</v>
      </c>
      <c r="Z42" s="105"/>
      <c r="AA42" s="292"/>
      <c r="AB42" s="292"/>
      <c r="AC42" s="293"/>
      <c r="AD42" s="94"/>
      <c r="AE42" s="106" t="s">
        <v>4</v>
      </c>
      <c r="AF42" s="115"/>
      <c r="AG42" s="267" t="str">
        <f t="shared" ref="AG42" si="2">IF(F42="","",AA42*AD42+(AA43*AD43-IF(AD43="",0,AF43*M42))+(AA44*AD44-IF(AD44="",0,AF44*O42)))</f>
        <v/>
      </c>
      <c r="AH42" s="268"/>
      <c r="AI42" s="268"/>
      <c r="AJ42" s="269"/>
    </row>
    <row r="43" spans="1:36" ht="14.1" customHeight="1" x14ac:dyDescent="0.15">
      <c r="A43" s="290"/>
      <c r="B43" s="297"/>
      <c r="C43" s="298"/>
      <c r="D43" s="298"/>
      <c r="E43" s="299"/>
      <c r="F43" s="297"/>
      <c r="G43" s="298"/>
      <c r="H43" s="298"/>
      <c r="I43" s="298"/>
      <c r="J43" s="299"/>
      <c r="K43" s="295"/>
      <c r="L43" s="295"/>
      <c r="M43" s="295"/>
      <c r="N43" s="295"/>
      <c r="O43" s="295"/>
      <c r="P43" s="290"/>
      <c r="Q43" s="290"/>
      <c r="R43" s="290"/>
      <c r="S43" s="290"/>
      <c r="T43" s="290"/>
      <c r="U43" s="290"/>
      <c r="V43" s="290"/>
      <c r="W43" s="290"/>
      <c r="X43" s="290"/>
      <c r="Y43" s="104" t="s">
        <v>121</v>
      </c>
      <c r="Z43" s="105"/>
      <c r="AA43" s="292"/>
      <c r="AB43" s="292"/>
      <c r="AC43" s="293"/>
      <c r="AD43" s="94"/>
      <c r="AE43" s="106" t="s">
        <v>20</v>
      </c>
      <c r="AF43" s="114"/>
      <c r="AG43" s="270"/>
      <c r="AH43" s="271"/>
      <c r="AI43" s="271"/>
      <c r="AJ43" s="272"/>
    </row>
    <row r="44" spans="1:36" ht="14.1" customHeight="1" x14ac:dyDescent="0.15">
      <c r="A44" s="291"/>
      <c r="B44" s="232"/>
      <c r="C44" s="233"/>
      <c r="D44" s="233"/>
      <c r="E44" s="234"/>
      <c r="F44" s="232"/>
      <c r="G44" s="233"/>
      <c r="H44" s="233"/>
      <c r="I44" s="233"/>
      <c r="J44" s="234"/>
      <c r="K44" s="296"/>
      <c r="L44" s="296"/>
      <c r="M44" s="296"/>
      <c r="N44" s="296"/>
      <c r="O44" s="296"/>
      <c r="P44" s="291"/>
      <c r="Q44" s="291"/>
      <c r="R44" s="291"/>
      <c r="S44" s="291"/>
      <c r="T44" s="291"/>
      <c r="U44" s="291"/>
      <c r="V44" s="291"/>
      <c r="W44" s="291"/>
      <c r="X44" s="291"/>
      <c r="Y44" s="104" t="s">
        <v>122</v>
      </c>
      <c r="Z44" s="105"/>
      <c r="AA44" s="292"/>
      <c r="AB44" s="292"/>
      <c r="AC44" s="293"/>
      <c r="AD44" s="94"/>
      <c r="AE44" s="106" t="s">
        <v>20</v>
      </c>
      <c r="AF44" s="114"/>
      <c r="AG44" s="273"/>
      <c r="AH44" s="274"/>
      <c r="AI44" s="274"/>
      <c r="AJ44" s="275"/>
    </row>
    <row r="45" spans="1:36" ht="14.1" customHeight="1" x14ac:dyDescent="0.15">
      <c r="A45" s="289">
        <v>5</v>
      </c>
      <c r="B45" s="229"/>
      <c r="C45" s="230"/>
      <c r="D45" s="230"/>
      <c r="E45" s="231"/>
      <c r="F45" s="229"/>
      <c r="G45" s="230"/>
      <c r="H45" s="230"/>
      <c r="I45" s="230"/>
      <c r="J45" s="231"/>
      <c r="K45" s="294"/>
      <c r="L45" s="294"/>
      <c r="M45" s="294"/>
      <c r="N45" s="294"/>
      <c r="O45" s="294"/>
      <c r="P45" s="289"/>
      <c r="Q45" s="289"/>
      <c r="R45" s="289"/>
      <c r="S45" s="289"/>
      <c r="T45" s="289"/>
      <c r="U45" s="289"/>
      <c r="V45" s="289"/>
      <c r="W45" s="289"/>
      <c r="X45" s="289"/>
      <c r="Y45" s="104" t="s">
        <v>120</v>
      </c>
      <c r="Z45" s="105"/>
      <c r="AA45" s="292"/>
      <c r="AB45" s="292"/>
      <c r="AC45" s="293"/>
      <c r="AD45" s="94"/>
      <c r="AE45" s="106" t="s">
        <v>4</v>
      </c>
      <c r="AF45" s="115"/>
      <c r="AG45" s="267" t="str">
        <f t="shared" ref="AG45" si="3">IF(F45="","",AA45*AD45+(AA46*AD46-IF(AD46="",0,AF46*M45))+(AA47*AD47-IF(AD47="",0,AF47*O45)))</f>
        <v/>
      </c>
      <c r="AH45" s="268"/>
      <c r="AI45" s="268"/>
      <c r="AJ45" s="269"/>
    </row>
    <row r="46" spans="1:36" ht="14.1" customHeight="1" x14ac:dyDescent="0.15">
      <c r="A46" s="290"/>
      <c r="B46" s="297"/>
      <c r="C46" s="298"/>
      <c r="D46" s="298"/>
      <c r="E46" s="299"/>
      <c r="F46" s="297"/>
      <c r="G46" s="298"/>
      <c r="H46" s="298"/>
      <c r="I46" s="298"/>
      <c r="J46" s="299"/>
      <c r="K46" s="295"/>
      <c r="L46" s="295"/>
      <c r="M46" s="295"/>
      <c r="N46" s="295"/>
      <c r="O46" s="295"/>
      <c r="P46" s="290"/>
      <c r="Q46" s="290"/>
      <c r="R46" s="290"/>
      <c r="S46" s="290"/>
      <c r="T46" s="290"/>
      <c r="U46" s="290"/>
      <c r="V46" s="290"/>
      <c r="W46" s="290"/>
      <c r="X46" s="290"/>
      <c r="Y46" s="104" t="s">
        <v>121</v>
      </c>
      <c r="Z46" s="105"/>
      <c r="AA46" s="292"/>
      <c r="AB46" s="292"/>
      <c r="AC46" s="293"/>
      <c r="AD46" s="94"/>
      <c r="AE46" s="106" t="s">
        <v>20</v>
      </c>
      <c r="AF46" s="114"/>
      <c r="AG46" s="270"/>
      <c r="AH46" s="271"/>
      <c r="AI46" s="271"/>
      <c r="AJ46" s="272"/>
    </row>
    <row r="47" spans="1:36" ht="14.1" customHeight="1" x14ac:dyDescent="0.15">
      <c r="A47" s="291"/>
      <c r="B47" s="232"/>
      <c r="C47" s="233"/>
      <c r="D47" s="233"/>
      <c r="E47" s="234"/>
      <c r="F47" s="232"/>
      <c r="G47" s="233"/>
      <c r="H47" s="233"/>
      <c r="I47" s="233"/>
      <c r="J47" s="234"/>
      <c r="K47" s="296"/>
      <c r="L47" s="296"/>
      <c r="M47" s="296"/>
      <c r="N47" s="296"/>
      <c r="O47" s="296"/>
      <c r="P47" s="291"/>
      <c r="Q47" s="291"/>
      <c r="R47" s="291"/>
      <c r="S47" s="291"/>
      <c r="T47" s="291"/>
      <c r="U47" s="291"/>
      <c r="V47" s="291"/>
      <c r="W47" s="291"/>
      <c r="X47" s="291"/>
      <c r="Y47" s="104" t="s">
        <v>122</v>
      </c>
      <c r="Z47" s="105"/>
      <c r="AA47" s="292"/>
      <c r="AB47" s="292"/>
      <c r="AC47" s="293"/>
      <c r="AD47" s="94"/>
      <c r="AE47" s="106" t="s">
        <v>20</v>
      </c>
      <c r="AF47" s="114"/>
      <c r="AG47" s="273"/>
      <c r="AH47" s="274"/>
      <c r="AI47" s="274"/>
      <c r="AJ47" s="275"/>
    </row>
    <row r="48" spans="1:36" ht="20.100000000000001" customHeight="1" x14ac:dyDescent="0.15">
      <c r="A48" s="263" t="s">
        <v>38</v>
      </c>
      <c r="B48" s="264"/>
      <c r="C48" s="264"/>
      <c r="D48" s="264"/>
      <c r="E48" s="264"/>
      <c r="F48" s="264"/>
      <c r="G48" s="264"/>
      <c r="H48" s="264"/>
      <c r="I48" s="264"/>
      <c r="J48" s="265"/>
      <c r="K48" s="107">
        <f t="shared" ref="K48:X48" si="4">SUM(K33:K47)</f>
        <v>0</v>
      </c>
      <c r="L48" s="107">
        <f t="shared" si="4"/>
        <v>0</v>
      </c>
      <c r="M48" s="107">
        <f t="shared" si="4"/>
        <v>0</v>
      </c>
      <c r="N48" s="107">
        <f t="shared" si="4"/>
        <v>0</v>
      </c>
      <c r="O48" s="107">
        <f t="shared" si="4"/>
        <v>0</v>
      </c>
      <c r="P48" s="107">
        <f t="shared" si="4"/>
        <v>0</v>
      </c>
      <c r="Q48" s="107">
        <f t="shared" si="4"/>
        <v>0</v>
      </c>
      <c r="R48" s="107">
        <f t="shared" si="4"/>
        <v>0</v>
      </c>
      <c r="S48" s="107">
        <f t="shared" si="4"/>
        <v>0</v>
      </c>
      <c r="T48" s="107">
        <f t="shared" si="4"/>
        <v>0</v>
      </c>
      <c r="U48" s="107">
        <f t="shared" si="4"/>
        <v>0</v>
      </c>
      <c r="V48" s="107">
        <f t="shared" si="4"/>
        <v>0</v>
      </c>
      <c r="W48" s="107">
        <f>SUM(W33:W47)</f>
        <v>0</v>
      </c>
      <c r="X48" s="107">
        <f t="shared" si="4"/>
        <v>0</v>
      </c>
      <c r="Y48" s="300"/>
      <c r="Z48" s="292"/>
      <c r="AA48" s="292"/>
      <c r="AB48" s="292"/>
      <c r="AC48" s="292"/>
      <c r="AD48" s="292"/>
      <c r="AE48" s="292"/>
      <c r="AF48" s="120"/>
      <c r="AG48" s="301">
        <f>SUM(AG33:AJ47)</f>
        <v>0</v>
      </c>
      <c r="AH48" s="302"/>
      <c r="AI48" s="302"/>
      <c r="AJ48" s="303"/>
    </row>
    <row r="49" spans="1:36" x14ac:dyDescent="0.15">
      <c r="A49" s="108" t="s">
        <v>221</v>
      </c>
    </row>
    <row r="50" spans="1:36" ht="19.5" customHeight="1" x14ac:dyDescent="0.15">
      <c r="A50" s="225" t="s">
        <v>217</v>
      </c>
      <c r="B50" s="225"/>
      <c r="C50" s="225"/>
      <c r="D50" s="225"/>
      <c r="E50" s="225"/>
      <c r="F50" s="225"/>
      <c r="G50" s="225"/>
      <c r="H50" s="225"/>
      <c r="I50" s="225"/>
      <c r="J50" s="225"/>
      <c r="K50" s="109">
        <f>COUNT(K33:K47)</f>
        <v>0</v>
      </c>
      <c r="L50" s="110"/>
      <c r="M50" s="109">
        <f>COUNT(M33:M47)</f>
        <v>0</v>
      </c>
      <c r="N50" s="110"/>
      <c r="O50" s="109">
        <f>COUNT(O33:O47)</f>
        <v>0</v>
      </c>
      <c r="P50" s="110"/>
      <c r="Q50" s="95"/>
    </row>
    <row r="52" spans="1:36" x14ac:dyDescent="0.15">
      <c r="A52" s="93" t="s">
        <v>290</v>
      </c>
    </row>
    <row r="53" spans="1:36" ht="17.25" x14ac:dyDescent="0.15">
      <c r="A53" s="304" t="s">
        <v>270</v>
      </c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</row>
    <row r="55" spans="1:36" x14ac:dyDescent="0.15">
      <c r="A55" s="93" t="s">
        <v>250</v>
      </c>
    </row>
    <row r="57" spans="1:36" x14ac:dyDescent="0.15">
      <c r="A57" s="93" t="s">
        <v>271</v>
      </c>
    </row>
    <row r="59" spans="1:36" ht="21" x14ac:dyDescent="0.15">
      <c r="A59" s="96"/>
      <c r="B59" s="96"/>
      <c r="C59" s="96"/>
      <c r="D59" s="96"/>
      <c r="E59" s="96"/>
      <c r="F59" s="96"/>
      <c r="G59" s="96"/>
      <c r="H59" s="96"/>
      <c r="I59" s="97" t="s">
        <v>101</v>
      </c>
      <c r="J59" s="97"/>
      <c r="K59" s="97"/>
      <c r="L59" s="97"/>
      <c r="M59" s="97"/>
      <c r="N59" s="97"/>
      <c r="O59" s="223">
        <f>AG99</f>
        <v>219800</v>
      </c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Z59" s="224"/>
      <c r="AA59" s="224"/>
      <c r="AB59" s="97" t="s">
        <v>37</v>
      </c>
      <c r="AC59" s="96"/>
      <c r="AD59" s="96"/>
      <c r="AE59" s="96"/>
      <c r="AF59" s="96"/>
      <c r="AG59" s="96"/>
      <c r="AH59" s="96"/>
      <c r="AI59" s="96"/>
      <c r="AJ59" s="96"/>
    </row>
    <row r="61" spans="1:36" x14ac:dyDescent="0.15">
      <c r="O61" s="93" t="s">
        <v>272</v>
      </c>
      <c r="Q61" s="93" t="s">
        <v>206</v>
      </c>
      <c r="S61" s="93">
        <v>5</v>
      </c>
      <c r="T61" s="93" t="s">
        <v>268</v>
      </c>
      <c r="V61" s="93">
        <v>1</v>
      </c>
      <c r="W61" s="93" t="s">
        <v>269</v>
      </c>
    </row>
    <row r="63" spans="1:36" x14ac:dyDescent="0.15">
      <c r="N63" s="93" t="s">
        <v>102</v>
      </c>
      <c r="S63" s="93" t="s">
        <v>103</v>
      </c>
      <c r="V63" s="93" t="s">
        <v>273</v>
      </c>
    </row>
    <row r="64" spans="1:36" x14ac:dyDescent="0.15">
      <c r="S64" s="93" t="s">
        <v>104</v>
      </c>
      <c r="V64" s="93" t="s">
        <v>274</v>
      </c>
    </row>
    <row r="65" spans="1:36" ht="14.25" x14ac:dyDescent="0.15">
      <c r="A65" s="98" t="s">
        <v>105</v>
      </c>
      <c r="S65" s="93" t="s">
        <v>106</v>
      </c>
      <c r="V65" s="93" t="s">
        <v>275</v>
      </c>
    </row>
    <row r="67" spans="1:36" x14ac:dyDescent="0.15">
      <c r="A67" s="225" t="s">
        <v>107</v>
      </c>
      <c r="B67" s="225"/>
      <c r="C67" s="225"/>
      <c r="D67" s="225"/>
      <c r="E67" s="225"/>
      <c r="F67" s="226" t="s">
        <v>276</v>
      </c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 t="s">
        <v>277</v>
      </c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5" t="s">
        <v>110</v>
      </c>
      <c r="AE67" s="225"/>
      <c r="AF67" s="225"/>
      <c r="AG67" s="225"/>
      <c r="AH67" s="225" t="s">
        <v>111</v>
      </c>
      <c r="AI67" s="225"/>
      <c r="AJ67" s="225"/>
    </row>
    <row r="68" spans="1:36" x14ac:dyDescent="0.15">
      <c r="A68" s="225"/>
      <c r="B68" s="225"/>
      <c r="C68" s="225"/>
      <c r="D68" s="225"/>
      <c r="E68" s="225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226"/>
      <c r="Y68" s="226"/>
      <c r="Z68" s="226"/>
      <c r="AA68" s="226"/>
      <c r="AB68" s="226"/>
      <c r="AC68" s="226"/>
      <c r="AD68" s="225"/>
      <c r="AE68" s="225"/>
      <c r="AF68" s="225"/>
      <c r="AG68" s="225"/>
      <c r="AH68" s="225" t="s">
        <v>112</v>
      </c>
      <c r="AI68" s="225"/>
      <c r="AJ68" s="225"/>
    </row>
    <row r="69" spans="1:36" ht="11.25" customHeight="1" x14ac:dyDescent="0.15">
      <c r="A69" s="227" t="s">
        <v>200</v>
      </c>
      <c r="B69" s="228"/>
      <c r="C69" s="228"/>
      <c r="D69" s="228"/>
      <c r="E69" s="228"/>
      <c r="F69" s="229" t="s">
        <v>278</v>
      </c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1"/>
      <c r="S69" s="225" t="s">
        <v>113</v>
      </c>
      <c r="T69" s="225"/>
      <c r="U69" s="225"/>
      <c r="V69" s="225"/>
      <c r="W69" s="225"/>
      <c r="X69" s="225"/>
      <c r="Y69" s="225"/>
      <c r="Z69" s="225"/>
      <c r="AA69" s="225">
        <v>123456</v>
      </c>
      <c r="AB69" s="225"/>
      <c r="AC69" s="225"/>
      <c r="AD69" s="225"/>
      <c r="AE69" s="225"/>
      <c r="AF69" s="225"/>
      <c r="AG69" s="225"/>
      <c r="AH69" s="225"/>
      <c r="AI69" s="225"/>
      <c r="AJ69" s="225"/>
    </row>
    <row r="70" spans="1:36" ht="21.75" customHeight="1" x14ac:dyDescent="0.15">
      <c r="A70" s="228"/>
      <c r="B70" s="228"/>
      <c r="C70" s="228"/>
      <c r="D70" s="228"/>
      <c r="E70" s="228"/>
      <c r="F70" s="232" t="s">
        <v>274</v>
      </c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4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</row>
    <row r="71" spans="1:36" x14ac:dyDescent="0.15">
      <c r="A71" s="225" t="s">
        <v>114</v>
      </c>
      <c r="B71" s="225"/>
      <c r="C71" s="225"/>
      <c r="D71" s="225"/>
      <c r="E71" s="225"/>
      <c r="F71" s="225"/>
      <c r="G71" s="228" t="s">
        <v>279</v>
      </c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5" t="s">
        <v>115</v>
      </c>
      <c r="T71" s="225"/>
      <c r="U71" s="225"/>
      <c r="V71" s="225"/>
      <c r="W71" s="225"/>
      <c r="X71" s="225"/>
      <c r="Y71" s="225"/>
      <c r="Z71" s="225"/>
      <c r="AA71" s="225" t="s">
        <v>247</v>
      </c>
      <c r="AB71" s="225"/>
      <c r="AC71" s="225"/>
      <c r="AD71" s="225"/>
      <c r="AE71" s="225"/>
      <c r="AF71" s="225"/>
      <c r="AG71" s="225"/>
      <c r="AH71" s="225"/>
      <c r="AI71" s="225"/>
      <c r="AJ71" s="225"/>
    </row>
    <row r="72" spans="1:36" x14ac:dyDescent="0.15">
      <c r="A72" s="225"/>
      <c r="B72" s="225"/>
      <c r="C72" s="225"/>
      <c r="D72" s="225"/>
      <c r="E72" s="225"/>
      <c r="F72" s="225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  <c r="AJ72" s="225"/>
    </row>
    <row r="73" spans="1:36" x14ac:dyDescent="0.15">
      <c r="A73" s="122"/>
      <c r="B73" s="122"/>
      <c r="C73" s="122"/>
      <c r="D73" s="122"/>
      <c r="E73" s="122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</row>
    <row r="74" spans="1:36" ht="14.25" x14ac:dyDescent="0.15">
      <c r="A74" s="98" t="s">
        <v>116</v>
      </c>
      <c r="J74" s="93" t="s">
        <v>230</v>
      </c>
    </row>
    <row r="75" spans="1:36" x14ac:dyDescent="0.15">
      <c r="A75" s="225"/>
      <c r="B75" s="235" t="s">
        <v>201</v>
      </c>
      <c r="C75" s="236"/>
      <c r="D75" s="236"/>
      <c r="E75" s="237"/>
      <c r="F75" s="225" t="s">
        <v>28</v>
      </c>
      <c r="G75" s="225"/>
      <c r="H75" s="225"/>
      <c r="I75" s="225"/>
      <c r="J75" s="225"/>
      <c r="K75" s="263" t="s">
        <v>219</v>
      </c>
      <c r="L75" s="264"/>
      <c r="M75" s="264"/>
      <c r="N75" s="264"/>
      <c r="O75" s="264"/>
      <c r="P75" s="265"/>
      <c r="Q75" s="214" t="s">
        <v>231</v>
      </c>
      <c r="R75" s="228" t="s">
        <v>220</v>
      </c>
      <c r="S75" s="228"/>
      <c r="T75" s="228" t="s">
        <v>218</v>
      </c>
      <c r="U75" s="228"/>
      <c r="V75" s="246" t="s">
        <v>233</v>
      </c>
      <c r="W75" s="247"/>
      <c r="X75" s="248"/>
      <c r="Y75" s="235" t="s">
        <v>232</v>
      </c>
      <c r="Z75" s="236"/>
      <c r="AA75" s="236"/>
      <c r="AB75" s="236"/>
      <c r="AC75" s="237"/>
      <c r="AD75" s="249" t="s">
        <v>117</v>
      </c>
      <c r="AE75" s="250"/>
      <c r="AF75" s="219" t="s">
        <v>253</v>
      </c>
      <c r="AG75" s="255" t="s">
        <v>118</v>
      </c>
      <c r="AH75" s="255"/>
      <c r="AI75" s="255"/>
      <c r="AJ75" s="256"/>
    </row>
    <row r="76" spans="1:36" x14ac:dyDescent="0.15">
      <c r="A76" s="225"/>
      <c r="B76" s="238"/>
      <c r="C76" s="239"/>
      <c r="D76" s="239"/>
      <c r="E76" s="240"/>
      <c r="F76" s="225"/>
      <c r="G76" s="225"/>
      <c r="H76" s="225"/>
      <c r="I76" s="225"/>
      <c r="J76" s="225"/>
      <c r="K76" s="261" t="s">
        <v>13</v>
      </c>
      <c r="L76" s="262"/>
      <c r="M76" s="261" t="s">
        <v>18</v>
      </c>
      <c r="N76" s="262"/>
      <c r="O76" s="261" t="s">
        <v>21</v>
      </c>
      <c r="P76" s="262"/>
      <c r="Q76" s="266"/>
      <c r="R76" s="228" t="s">
        <v>95</v>
      </c>
      <c r="S76" s="228" t="s">
        <v>119</v>
      </c>
      <c r="T76" s="228" t="s">
        <v>214</v>
      </c>
      <c r="U76" s="228" t="s">
        <v>215</v>
      </c>
      <c r="V76" s="214" t="s">
        <v>265</v>
      </c>
      <c r="W76" s="214" t="s">
        <v>264</v>
      </c>
      <c r="X76" s="214" t="s">
        <v>216</v>
      </c>
      <c r="Y76" s="238"/>
      <c r="Z76" s="239"/>
      <c r="AA76" s="239"/>
      <c r="AB76" s="239"/>
      <c r="AC76" s="240"/>
      <c r="AD76" s="251"/>
      <c r="AE76" s="252"/>
      <c r="AF76" s="220"/>
      <c r="AG76" s="257"/>
      <c r="AH76" s="257"/>
      <c r="AI76" s="257"/>
      <c r="AJ76" s="258"/>
    </row>
    <row r="77" spans="1:36" ht="108.75" customHeight="1" x14ac:dyDescent="0.15">
      <c r="A77" s="225"/>
      <c r="B77" s="241"/>
      <c r="C77" s="242"/>
      <c r="D77" s="242"/>
      <c r="E77" s="243"/>
      <c r="F77" s="225"/>
      <c r="G77" s="225"/>
      <c r="H77" s="225"/>
      <c r="I77" s="225"/>
      <c r="J77" s="225"/>
      <c r="K77" s="99" t="s">
        <v>212</v>
      </c>
      <c r="L77" s="99" t="s">
        <v>203</v>
      </c>
      <c r="M77" s="99" t="s">
        <v>212</v>
      </c>
      <c r="N77" s="99" t="s">
        <v>213</v>
      </c>
      <c r="O77" s="99" t="s">
        <v>212</v>
      </c>
      <c r="P77" s="99" t="s">
        <v>213</v>
      </c>
      <c r="Q77" s="215"/>
      <c r="R77" s="228"/>
      <c r="S77" s="228"/>
      <c r="T77" s="228"/>
      <c r="U77" s="228"/>
      <c r="V77" s="215"/>
      <c r="W77" s="215"/>
      <c r="X77" s="215"/>
      <c r="Y77" s="216" t="s">
        <v>124</v>
      </c>
      <c r="Z77" s="217"/>
      <c r="AA77" s="217"/>
      <c r="AB77" s="217"/>
      <c r="AC77" s="218"/>
      <c r="AD77" s="253"/>
      <c r="AE77" s="254"/>
      <c r="AF77" s="221"/>
      <c r="AG77" s="259"/>
      <c r="AH77" s="259"/>
      <c r="AI77" s="259"/>
      <c r="AJ77" s="260"/>
    </row>
    <row r="78" spans="1:36" x14ac:dyDescent="0.15">
      <c r="A78" s="305">
        <v>1</v>
      </c>
      <c r="B78" s="306">
        <v>11</v>
      </c>
      <c r="C78" s="307"/>
      <c r="D78" s="307"/>
      <c r="E78" s="308"/>
      <c r="F78" s="306" t="s">
        <v>224</v>
      </c>
      <c r="G78" s="307"/>
      <c r="H78" s="307"/>
      <c r="I78" s="307"/>
      <c r="J78" s="308"/>
      <c r="K78" s="316">
        <v>1</v>
      </c>
      <c r="L78" s="316">
        <v>3</v>
      </c>
      <c r="M78" s="316"/>
      <c r="N78" s="316"/>
      <c r="O78" s="316">
        <v>2</v>
      </c>
      <c r="P78" s="316">
        <v>4</v>
      </c>
      <c r="Q78" s="316">
        <v>1</v>
      </c>
      <c r="R78" s="316">
        <v>2</v>
      </c>
      <c r="S78" s="316">
        <v>1</v>
      </c>
      <c r="T78" s="316"/>
      <c r="U78" s="316">
        <v>1</v>
      </c>
      <c r="V78" s="316"/>
      <c r="W78" s="316"/>
      <c r="X78" s="316">
        <v>1</v>
      </c>
      <c r="Y78" s="146" t="s">
        <v>120</v>
      </c>
      <c r="Z78" s="147"/>
      <c r="AA78" s="319">
        <v>37000</v>
      </c>
      <c r="AB78" s="319"/>
      <c r="AC78" s="320"/>
      <c r="AD78" s="148">
        <v>3</v>
      </c>
      <c r="AE78" s="149" t="s">
        <v>4</v>
      </c>
      <c r="AF78" s="150"/>
      <c r="AG78" s="267">
        <f>IF(F78="","",AA78*AD78+(AA79*AD79-IF(AD79="",0,AF79*M78))+(AA80*AD80-IF(AD80="",0,AF80*O78)))</f>
        <v>135000</v>
      </c>
      <c r="AH78" s="268"/>
      <c r="AI78" s="268"/>
      <c r="AJ78" s="269"/>
    </row>
    <row r="79" spans="1:36" x14ac:dyDescent="0.15">
      <c r="A79" s="305"/>
      <c r="B79" s="309"/>
      <c r="C79" s="310"/>
      <c r="D79" s="310"/>
      <c r="E79" s="311"/>
      <c r="F79" s="309"/>
      <c r="G79" s="315"/>
      <c r="H79" s="315"/>
      <c r="I79" s="315"/>
      <c r="J79" s="311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146" t="s">
        <v>121</v>
      </c>
      <c r="Z79" s="147"/>
      <c r="AA79" s="319">
        <v>3400</v>
      </c>
      <c r="AB79" s="319"/>
      <c r="AC79" s="320"/>
      <c r="AD79" s="148"/>
      <c r="AE79" s="149" t="s">
        <v>20</v>
      </c>
      <c r="AF79" s="151"/>
      <c r="AG79" s="270"/>
      <c r="AH79" s="271"/>
      <c r="AI79" s="271"/>
      <c r="AJ79" s="272"/>
    </row>
    <row r="80" spans="1:36" x14ac:dyDescent="0.15">
      <c r="A80" s="305"/>
      <c r="B80" s="312"/>
      <c r="C80" s="313"/>
      <c r="D80" s="313"/>
      <c r="E80" s="314"/>
      <c r="F80" s="312"/>
      <c r="G80" s="313"/>
      <c r="H80" s="313"/>
      <c r="I80" s="313"/>
      <c r="J80" s="314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146" t="s">
        <v>122</v>
      </c>
      <c r="Z80" s="147"/>
      <c r="AA80" s="319">
        <v>6000</v>
      </c>
      <c r="AB80" s="319"/>
      <c r="AC80" s="320"/>
      <c r="AD80" s="148">
        <v>4</v>
      </c>
      <c r="AE80" s="149" t="s">
        <v>20</v>
      </c>
      <c r="AF80" s="151">
        <v>0</v>
      </c>
      <c r="AG80" s="273"/>
      <c r="AH80" s="274"/>
      <c r="AI80" s="274"/>
      <c r="AJ80" s="275"/>
    </row>
    <row r="81" spans="1:36" x14ac:dyDescent="0.15">
      <c r="A81" s="305">
        <v>2</v>
      </c>
      <c r="B81" s="306">
        <v>16</v>
      </c>
      <c r="C81" s="307"/>
      <c r="D81" s="307"/>
      <c r="E81" s="308"/>
      <c r="F81" s="306" t="s">
        <v>225</v>
      </c>
      <c r="G81" s="307"/>
      <c r="H81" s="307"/>
      <c r="I81" s="307"/>
      <c r="J81" s="308"/>
      <c r="K81" s="316">
        <v>1</v>
      </c>
      <c r="L81" s="316">
        <v>2</v>
      </c>
      <c r="M81" s="316">
        <v>2</v>
      </c>
      <c r="N81" s="316">
        <v>12</v>
      </c>
      <c r="O81" s="316"/>
      <c r="P81" s="316"/>
      <c r="Q81" s="316">
        <v>1</v>
      </c>
      <c r="R81" s="316"/>
      <c r="S81" s="316">
        <v>1</v>
      </c>
      <c r="T81" s="316"/>
      <c r="U81" s="316"/>
      <c r="V81" s="316"/>
      <c r="W81" s="152">
        <v>1</v>
      </c>
      <c r="X81" s="316"/>
      <c r="Y81" s="146" t="s">
        <v>120</v>
      </c>
      <c r="Z81" s="147"/>
      <c r="AA81" s="319">
        <v>26500</v>
      </c>
      <c r="AB81" s="319"/>
      <c r="AC81" s="320"/>
      <c r="AD81" s="148">
        <v>2</v>
      </c>
      <c r="AE81" s="149" t="s">
        <v>4</v>
      </c>
      <c r="AF81" s="150"/>
      <c r="AG81" s="267">
        <f>IF(F81="","",AA81*AD81+(AA82*AD82-IF(AD82="",0,AF82*M81))+(AA83*AD83-IF(AD83="",0,AF83*O81)))</f>
        <v>84800</v>
      </c>
      <c r="AH81" s="268"/>
      <c r="AI81" s="268"/>
      <c r="AJ81" s="269"/>
    </row>
    <row r="82" spans="1:36" x14ac:dyDescent="0.15">
      <c r="A82" s="305"/>
      <c r="B82" s="309"/>
      <c r="C82" s="310"/>
      <c r="D82" s="310"/>
      <c r="E82" s="311"/>
      <c r="F82" s="309"/>
      <c r="G82" s="315"/>
      <c r="H82" s="315"/>
      <c r="I82" s="315"/>
      <c r="J82" s="311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153"/>
      <c r="X82" s="317"/>
      <c r="Y82" s="146" t="s">
        <v>121</v>
      </c>
      <c r="Z82" s="147"/>
      <c r="AA82" s="319">
        <v>3400</v>
      </c>
      <c r="AB82" s="319"/>
      <c r="AC82" s="320"/>
      <c r="AD82" s="148">
        <v>12</v>
      </c>
      <c r="AE82" s="149" t="s">
        <v>20</v>
      </c>
      <c r="AF82" s="151">
        <v>4500</v>
      </c>
      <c r="AG82" s="270"/>
      <c r="AH82" s="271"/>
      <c r="AI82" s="271"/>
      <c r="AJ82" s="272"/>
    </row>
    <row r="83" spans="1:36" x14ac:dyDescent="0.15">
      <c r="A83" s="305"/>
      <c r="B83" s="312"/>
      <c r="C83" s="313"/>
      <c r="D83" s="313"/>
      <c r="E83" s="314"/>
      <c r="F83" s="312"/>
      <c r="G83" s="313"/>
      <c r="H83" s="313"/>
      <c r="I83" s="313"/>
      <c r="J83" s="314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154"/>
      <c r="X83" s="318"/>
      <c r="Y83" s="146" t="s">
        <v>122</v>
      </c>
      <c r="Z83" s="147"/>
      <c r="AA83" s="319">
        <v>5000</v>
      </c>
      <c r="AB83" s="319"/>
      <c r="AC83" s="320"/>
      <c r="AD83" s="148"/>
      <c r="AE83" s="149" t="s">
        <v>20</v>
      </c>
      <c r="AF83" s="151"/>
      <c r="AG83" s="273"/>
      <c r="AH83" s="274"/>
      <c r="AI83" s="274"/>
      <c r="AJ83" s="275"/>
    </row>
    <row r="84" spans="1:36" x14ac:dyDescent="0.15">
      <c r="A84" s="305">
        <v>3</v>
      </c>
      <c r="B84" s="229"/>
      <c r="C84" s="230"/>
      <c r="D84" s="230"/>
      <c r="E84" s="231"/>
      <c r="F84" s="229"/>
      <c r="G84" s="230"/>
      <c r="H84" s="230"/>
      <c r="I84" s="230"/>
      <c r="J84" s="231"/>
      <c r="K84" s="294"/>
      <c r="L84" s="294"/>
      <c r="M84" s="294"/>
      <c r="N84" s="294"/>
      <c r="O84" s="294"/>
      <c r="P84" s="289"/>
      <c r="Q84" s="289"/>
      <c r="R84" s="289"/>
      <c r="S84" s="289"/>
      <c r="T84" s="289"/>
      <c r="U84" s="289"/>
      <c r="V84" s="289"/>
      <c r="W84" s="289"/>
      <c r="X84" s="289"/>
      <c r="Y84" s="104" t="s">
        <v>120</v>
      </c>
      <c r="Z84" s="105"/>
      <c r="AA84" s="292"/>
      <c r="AB84" s="292"/>
      <c r="AC84" s="293"/>
      <c r="AD84" s="94"/>
      <c r="AE84" s="106" t="s">
        <v>4</v>
      </c>
      <c r="AF84" s="115"/>
      <c r="AG84" s="267" t="str">
        <f t="shared" ref="AG84" si="5">IF(F84="","",AA84*AD84+(AA85*AD85-IF(AD85="",0,AF85*M84))+(AA86*AD86-IF(AD86="",0,AF86*O84)))</f>
        <v/>
      </c>
      <c r="AH84" s="268"/>
      <c r="AI84" s="268"/>
      <c r="AJ84" s="269"/>
    </row>
    <row r="85" spans="1:36" x14ac:dyDescent="0.15">
      <c r="A85" s="305"/>
      <c r="B85" s="297"/>
      <c r="C85" s="298"/>
      <c r="D85" s="298"/>
      <c r="E85" s="299"/>
      <c r="F85" s="297"/>
      <c r="G85" s="298"/>
      <c r="H85" s="298"/>
      <c r="I85" s="298"/>
      <c r="J85" s="299"/>
      <c r="K85" s="295"/>
      <c r="L85" s="295"/>
      <c r="M85" s="295"/>
      <c r="N85" s="295"/>
      <c r="O85" s="295"/>
      <c r="P85" s="290"/>
      <c r="Q85" s="290"/>
      <c r="R85" s="290"/>
      <c r="S85" s="290"/>
      <c r="T85" s="290"/>
      <c r="U85" s="290"/>
      <c r="V85" s="290"/>
      <c r="W85" s="290"/>
      <c r="X85" s="290"/>
      <c r="Y85" s="104" t="s">
        <v>121</v>
      </c>
      <c r="Z85" s="105"/>
      <c r="AA85" s="292"/>
      <c r="AB85" s="292"/>
      <c r="AC85" s="293"/>
      <c r="AD85" s="94"/>
      <c r="AE85" s="106" t="s">
        <v>20</v>
      </c>
      <c r="AF85" s="114"/>
      <c r="AG85" s="270"/>
      <c r="AH85" s="271"/>
      <c r="AI85" s="271"/>
      <c r="AJ85" s="272"/>
    </row>
    <row r="86" spans="1:36" x14ac:dyDescent="0.15">
      <c r="A86" s="305"/>
      <c r="B86" s="232"/>
      <c r="C86" s="233"/>
      <c r="D86" s="233"/>
      <c r="E86" s="234"/>
      <c r="F86" s="232"/>
      <c r="G86" s="233"/>
      <c r="H86" s="233"/>
      <c r="I86" s="233"/>
      <c r="J86" s="234"/>
      <c r="K86" s="296"/>
      <c r="L86" s="296"/>
      <c r="M86" s="296"/>
      <c r="N86" s="296"/>
      <c r="O86" s="296"/>
      <c r="P86" s="291"/>
      <c r="Q86" s="291"/>
      <c r="R86" s="291"/>
      <c r="S86" s="291"/>
      <c r="T86" s="291"/>
      <c r="U86" s="291"/>
      <c r="V86" s="291"/>
      <c r="W86" s="291"/>
      <c r="X86" s="291"/>
      <c r="Y86" s="104" t="s">
        <v>122</v>
      </c>
      <c r="Z86" s="105"/>
      <c r="AA86" s="292"/>
      <c r="AB86" s="292"/>
      <c r="AC86" s="293"/>
      <c r="AD86" s="94"/>
      <c r="AE86" s="106" t="s">
        <v>20</v>
      </c>
      <c r="AF86" s="114"/>
      <c r="AG86" s="273"/>
      <c r="AH86" s="274"/>
      <c r="AI86" s="274"/>
      <c r="AJ86" s="275"/>
    </row>
    <row r="87" spans="1:36" x14ac:dyDescent="0.15">
      <c r="A87" s="305">
        <v>4</v>
      </c>
      <c r="B87" s="229"/>
      <c r="C87" s="230"/>
      <c r="D87" s="230"/>
      <c r="E87" s="231"/>
      <c r="F87" s="229"/>
      <c r="G87" s="230"/>
      <c r="H87" s="230"/>
      <c r="I87" s="230"/>
      <c r="J87" s="231"/>
      <c r="K87" s="294"/>
      <c r="L87" s="294"/>
      <c r="M87" s="294"/>
      <c r="N87" s="294"/>
      <c r="O87" s="294"/>
      <c r="P87" s="289"/>
      <c r="Q87" s="289"/>
      <c r="R87" s="289"/>
      <c r="S87" s="289"/>
      <c r="T87" s="289"/>
      <c r="U87" s="289"/>
      <c r="V87" s="289"/>
      <c r="W87" s="289"/>
      <c r="X87" s="289"/>
      <c r="Y87" s="104" t="s">
        <v>120</v>
      </c>
      <c r="Z87" s="105"/>
      <c r="AA87" s="292"/>
      <c r="AB87" s="292"/>
      <c r="AC87" s="293"/>
      <c r="AD87" s="94"/>
      <c r="AE87" s="106" t="s">
        <v>4</v>
      </c>
      <c r="AF87" s="115"/>
      <c r="AG87" s="267" t="str">
        <f>IF(F87="","",AA87*AD87+(AA88*AD88-IF(AD88="",0,AF88*M87))+(AA89*AD89-IF(AD89="",0,AF89*O87)))</f>
        <v/>
      </c>
      <c r="AH87" s="268"/>
      <c r="AI87" s="268"/>
      <c r="AJ87" s="269"/>
    </row>
    <row r="88" spans="1:36" x14ac:dyDescent="0.15">
      <c r="A88" s="305"/>
      <c r="B88" s="297"/>
      <c r="C88" s="298"/>
      <c r="D88" s="298"/>
      <c r="E88" s="299"/>
      <c r="F88" s="297"/>
      <c r="G88" s="298"/>
      <c r="H88" s="298"/>
      <c r="I88" s="298"/>
      <c r="J88" s="299"/>
      <c r="K88" s="295"/>
      <c r="L88" s="295"/>
      <c r="M88" s="295"/>
      <c r="N88" s="295"/>
      <c r="O88" s="295"/>
      <c r="P88" s="290"/>
      <c r="Q88" s="290"/>
      <c r="R88" s="290"/>
      <c r="S88" s="290"/>
      <c r="T88" s="290"/>
      <c r="U88" s="290"/>
      <c r="V88" s="290"/>
      <c r="W88" s="290"/>
      <c r="X88" s="290"/>
      <c r="Y88" s="104" t="s">
        <v>121</v>
      </c>
      <c r="Z88" s="105"/>
      <c r="AA88" s="292"/>
      <c r="AB88" s="292"/>
      <c r="AC88" s="293"/>
      <c r="AD88" s="94"/>
      <c r="AE88" s="106" t="s">
        <v>20</v>
      </c>
      <c r="AF88" s="114"/>
      <c r="AG88" s="270"/>
      <c r="AH88" s="271"/>
      <c r="AI88" s="271"/>
      <c r="AJ88" s="272"/>
    </row>
    <row r="89" spans="1:36" x14ac:dyDescent="0.15">
      <c r="A89" s="305"/>
      <c r="B89" s="232"/>
      <c r="C89" s="233"/>
      <c r="D89" s="233"/>
      <c r="E89" s="234"/>
      <c r="F89" s="232"/>
      <c r="G89" s="233"/>
      <c r="H89" s="233"/>
      <c r="I89" s="233"/>
      <c r="J89" s="234"/>
      <c r="K89" s="296"/>
      <c r="L89" s="296"/>
      <c r="M89" s="296"/>
      <c r="N89" s="296"/>
      <c r="O89" s="296"/>
      <c r="P89" s="291"/>
      <c r="Q89" s="291"/>
      <c r="R89" s="291"/>
      <c r="S89" s="291"/>
      <c r="T89" s="291"/>
      <c r="U89" s="291"/>
      <c r="V89" s="291"/>
      <c r="W89" s="291"/>
      <c r="X89" s="291"/>
      <c r="Y89" s="104" t="s">
        <v>122</v>
      </c>
      <c r="Z89" s="105"/>
      <c r="AA89" s="292"/>
      <c r="AB89" s="292"/>
      <c r="AC89" s="293"/>
      <c r="AD89" s="94"/>
      <c r="AE89" s="106" t="s">
        <v>20</v>
      </c>
      <c r="AF89" s="114"/>
      <c r="AG89" s="273"/>
      <c r="AH89" s="274"/>
      <c r="AI89" s="274"/>
      <c r="AJ89" s="275"/>
    </row>
    <row r="90" spans="1:36" x14ac:dyDescent="0.15">
      <c r="A90" s="305">
        <v>5</v>
      </c>
      <c r="B90" s="229"/>
      <c r="C90" s="230"/>
      <c r="D90" s="230"/>
      <c r="E90" s="231"/>
      <c r="F90" s="229"/>
      <c r="G90" s="230"/>
      <c r="H90" s="230"/>
      <c r="I90" s="230"/>
      <c r="J90" s="231"/>
      <c r="K90" s="294"/>
      <c r="L90" s="294"/>
      <c r="M90" s="294"/>
      <c r="N90" s="294"/>
      <c r="O90" s="294"/>
      <c r="P90" s="289"/>
      <c r="Q90" s="289"/>
      <c r="R90" s="289"/>
      <c r="S90" s="289"/>
      <c r="T90" s="289"/>
      <c r="U90" s="289"/>
      <c r="V90" s="289"/>
      <c r="W90" s="289"/>
      <c r="X90" s="289"/>
      <c r="Y90" s="104" t="s">
        <v>120</v>
      </c>
      <c r="Z90" s="105"/>
      <c r="AA90" s="292"/>
      <c r="AB90" s="292"/>
      <c r="AC90" s="293"/>
      <c r="AD90" s="94"/>
      <c r="AE90" s="106" t="s">
        <v>4</v>
      </c>
      <c r="AF90" s="115"/>
      <c r="AG90" s="267" t="str">
        <f t="shared" ref="AG90" si="6">IF(F90="","",AA90*AD90+(AA91*AD91-IF(AD91="",0,AF91*M90))+(AA92*AD92-IF(AD92="",0,AF92*O90)))</f>
        <v/>
      </c>
      <c r="AH90" s="268"/>
      <c r="AI90" s="268"/>
      <c r="AJ90" s="269"/>
    </row>
    <row r="91" spans="1:36" x14ac:dyDescent="0.15">
      <c r="A91" s="305"/>
      <c r="B91" s="297"/>
      <c r="C91" s="298"/>
      <c r="D91" s="298"/>
      <c r="E91" s="299"/>
      <c r="F91" s="297"/>
      <c r="G91" s="298"/>
      <c r="H91" s="298"/>
      <c r="I91" s="298"/>
      <c r="J91" s="299"/>
      <c r="K91" s="295"/>
      <c r="L91" s="295"/>
      <c r="M91" s="295"/>
      <c r="N91" s="295"/>
      <c r="O91" s="295"/>
      <c r="P91" s="290"/>
      <c r="Q91" s="290"/>
      <c r="R91" s="290"/>
      <c r="S91" s="290"/>
      <c r="T91" s="290"/>
      <c r="U91" s="290"/>
      <c r="V91" s="290"/>
      <c r="W91" s="290"/>
      <c r="X91" s="290"/>
      <c r="Y91" s="104" t="s">
        <v>121</v>
      </c>
      <c r="Z91" s="105"/>
      <c r="AA91" s="292"/>
      <c r="AB91" s="292"/>
      <c r="AC91" s="293"/>
      <c r="AD91" s="94"/>
      <c r="AE91" s="106" t="s">
        <v>20</v>
      </c>
      <c r="AF91" s="114"/>
      <c r="AG91" s="270"/>
      <c r="AH91" s="271"/>
      <c r="AI91" s="271"/>
      <c r="AJ91" s="272"/>
    </row>
    <row r="92" spans="1:36" x14ac:dyDescent="0.15">
      <c r="A92" s="305"/>
      <c r="B92" s="232"/>
      <c r="C92" s="233"/>
      <c r="D92" s="233"/>
      <c r="E92" s="234"/>
      <c r="F92" s="232"/>
      <c r="G92" s="233"/>
      <c r="H92" s="233"/>
      <c r="I92" s="233"/>
      <c r="J92" s="234"/>
      <c r="K92" s="296"/>
      <c r="L92" s="296"/>
      <c r="M92" s="296"/>
      <c r="N92" s="296"/>
      <c r="O92" s="296"/>
      <c r="P92" s="291"/>
      <c r="Q92" s="291"/>
      <c r="R92" s="291"/>
      <c r="S92" s="291"/>
      <c r="T92" s="291"/>
      <c r="U92" s="291"/>
      <c r="V92" s="291"/>
      <c r="W92" s="291"/>
      <c r="X92" s="291"/>
      <c r="Y92" s="104" t="s">
        <v>122</v>
      </c>
      <c r="Z92" s="105"/>
      <c r="AA92" s="292"/>
      <c r="AB92" s="292"/>
      <c r="AC92" s="293"/>
      <c r="AD92" s="94"/>
      <c r="AE92" s="106" t="s">
        <v>20</v>
      </c>
      <c r="AF92" s="114"/>
      <c r="AG92" s="273"/>
      <c r="AH92" s="274"/>
      <c r="AI92" s="274"/>
      <c r="AJ92" s="275"/>
    </row>
    <row r="93" spans="1:36" x14ac:dyDescent="0.15">
      <c r="A93" s="305">
        <v>6</v>
      </c>
      <c r="B93" s="229"/>
      <c r="C93" s="230"/>
      <c r="D93" s="230"/>
      <c r="E93" s="231"/>
      <c r="F93" s="229"/>
      <c r="G93" s="230"/>
      <c r="H93" s="230"/>
      <c r="I93" s="230"/>
      <c r="J93" s="231"/>
      <c r="K93" s="294"/>
      <c r="L93" s="294"/>
      <c r="M93" s="294"/>
      <c r="N93" s="294"/>
      <c r="O93" s="294"/>
      <c r="P93" s="289"/>
      <c r="Q93" s="289"/>
      <c r="R93" s="289"/>
      <c r="S93" s="289"/>
      <c r="T93" s="289"/>
      <c r="U93" s="289"/>
      <c r="V93" s="289"/>
      <c r="W93" s="289"/>
      <c r="X93" s="289"/>
      <c r="Y93" s="104" t="s">
        <v>120</v>
      </c>
      <c r="Z93" s="105"/>
      <c r="AA93" s="292"/>
      <c r="AB93" s="292"/>
      <c r="AC93" s="293"/>
      <c r="AD93" s="94"/>
      <c r="AE93" s="106" t="s">
        <v>4</v>
      </c>
      <c r="AF93" s="115"/>
      <c r="AG93" s="267" t="str">
        <f t="shared" ref="AG93" si="7">IF(F93="","",AA93*AD93+(AA94*AD94-IF(AD94="",0,AF94*M93))+(AA95*AD95-IF(AD95="",0,AF95*O93)))</f>
        <v/>
      </c>
      <c r="AH93" s="268"/>
      <c r="AI93" s="268"/>
      <c r="AJ93" s="269"/>
    </row>
    <row r="94" spans="1:36" x14ac:dyDescent="0.15">
      <c r="A94" s="305"/>
      <c r="B94" s="297"/>
      <c r="C94" s="298"/>
      <c r="D94" s="298"/>
      <c r="E94" s="299"/>
      <c r="F94" s="297"/>
      <c r="G94" s="298"/>
      <c r="H94" s="298"/>
      <c r="I94" s="298"/>
      <c r="J94" s="299"/>
      <c r="K94" s="295"/>
      <c r="L94" s="295"/>
      <c r="M94" s="295"/>
      <c r="N94" s="295"/>
      <c r="O94" s="295"/>
      <c r="P94" s="290"/>
      <c r="Q94" s="290"/>
      <c r="R94" s="290"/>
      <c r="S94" s="290"/>
      <c r="T94" s="290"/>
      <c r="U94" s="290"/>
      <c r="V94" s="290"/>
      <c r="W94" s="290"/>
      <c r="X94" s="290"/>
      <c r="Y94" s="104" t="s">
        <v>121</v>
      </c>
      <c r="Z94" s="105"/>
      <c r="AA94" s="292"/>
      <c r="AB94" s="292"/>
      <c r="AC94" s="293"/>
      <c r="AD94" s="94"/>
      <c r="AE94" s="106" t="s">
        <v>20</v>
      </c>
      <c r="AF94" s="114"/>
      <c r="AG94" s="270"/>
      <c r="AH94" s="271"/>
      <c r="AI94" s="271"/>
      <c r="AJ94" s="272"/>
    </row>
    <row r="95" spans="1:36" x14ac:dyDescent="0.15">
      <c r="A95" s="305"/>
      <c r="B95" s="232"/>
      <c r="C95" s="233"/>
      <c r="D95" s="233"/>
      <c r="E95" s="234"/>
      <c r="F95" s="232"/>
      <c r="G95" s="233"/>
      <c r="H95" s="233"/>
      <c r="I95" s="233"/>
      <c r="J95" s="234"/>
      <c r="K95" s="296"/>
      <c r="L95" s="296"/>
      <c r="M95" s="296"/>
      <c r="N95" s="296"/>
      <c r="O95" s="296"/>
      <c r="P95" s="291"/>
      <c r="Q95" s="291"/>
      <c r="R95" s="291"/>
      <c r="S95" s="291"/>
      <c r="T95" s="291"/>
      <c r="U95" s="291"/>
      <c r="V95" s="291"/>
      <c r="W95" s="291"/>
      <c r="X95" s="291"/>
      <c r="Y95" s="104" t="s">
        <v>122</v>
      </c>
      <c r="Z95" s="105"/>
      <c r="AA95" s="292"/>
      <c r="AB95" s="292"/>
      <c r="AC95" s="293"/>
      <c r="AD95" s="94"/>
      <c r="AE95" s="106" t="s">
        <v>20</v>
      </c>
      <c r="AF95" s="114"/>
      <c r="AG95" s="273"/>
      <c r="AH95" s="274"/>
      <c r="AI95" s="274"/>
      <c r="AJ95" s="275"/>
    </row>
    <row r="96" spans="1:36" x14ac:dyDescent="0.15">
      <c r="A96" s="305">
        <v>7</v>
      </c>
      <c r="B96" s="229"/>
      <c r="C96" s="230"/>
      <c r="D96" s="230"/>
      <c r="E96" s="231"/>
      <c r="F96" s="229"/>
      <c r="G96" s="230"/>
      <c r="H96" s="230"/>
      <c r="I96" s="230"/>
      <c r="J96" s="231"/>
      <c r="K96" s="294"/>
      <c r="L96" s="294"/>
      <c r="M96" s="294"/>
      <c r="N96" s="294"/>
      <c r="O96" s="294"/>
      <c r="P96" s="289"/>
      <c r="Q96" s="289"/>
      <c r="R96" s="289"/>
      <c r="S96" s="289"/>
      <c r="T96" s="289"/>
      <c r="U96" s="289"/>
      <c r="V96" s="289"/>
      <c r="W96" s="289"/>
      <c r="X96" s="289"/>
      <c r="Y96" s="104" t="s">
        <v>120</v>
      </c>
      <c r="Z96" s="105"/>
      <c r="AA96" s="292"/>
      <c r="AB96" s="292"/>
      <c r="AC96" s="293"/>
      <c r="AD96" s="94"/>
      <c r="AE96" s="106" t="s">
        <v>4</v>
      </c>
      <c r="AF96" s="115"/>
      <c r="AG96" s="267" t="str">
        <f t="shared" ref="AG96" si="8">IF(F96="","",AA96*AD96+(AA97*AD97-IF(AD97="",0,AF97*M96))+(AA98*AD98-IF(AD98="",0,AF98*O96)))</f>
        <v/>
      </c>
      <c r="AH96" s="268"/>
      <c r="AI96" s="268"/>
      <c r="AJ96" s="269"/>
    </row>
    <row r="97" spans="1:36" x14ac:dyDescent="0.15">
      <c r="A97" s="305"/>
      <c r="B97" s="297"/>
      <c r="C97" s="298"/>
      <c r="D97" s="298"/>
      <c r="E97" s="299"/>
      <c r="F97" s="297"/>
      <c r="G97" s="298"/>
      <c r="H97" s="298"/>
      <c r="I97" s="298"/>
      <c r="J97" s="299"/>
      <c r="K97" s="295"/>
      <c r="L97" s="295"/>
      <c r="M97" s="295"/>
      <c r="N97" s="295"/>
      <c r="O97" s="295"/>
      <c r="P97" s="290"/>
      <c r="Q97" s="290"/>
      <c r="R97" s="290"/>
      <c r="S97" s="290"/>
      <c r="T97" s="290"/>
      <c r="U97" s="290"/>
      <c r="V97" s="290"/>
      <c r="W97" s="290"/>
      <c r="X97" s="290"/>
      <c r="Y97" s="104" t="s">
        <v>121</v>
      </c>
      <c r="Z97" s="105"/>
      <c r="AA97" s="292"/>
      <c r="AB97" s="292"/>
      <c r="AC97" s="293"/>
      <c r="AD97" s="94"/>
      <c r="AE97" s="106" t="s">
        <v>20</v>
      </c>
      <c r="AF97" s="114"/>
      <c r="AG97" s="270"/>
      <c r="AH97" s="271"/>
      <c r="AI97" s="271"/>
      <c r="AJ97" s="272"/>
    </row>
    <row r="98" spans="1:36" x14ac:dyDescent="0.15">
      <c r="A98" s="305"/>
      <c r="B98" s="232"/>
      <c r="C98" s="233"/>
      <c r="D98" s="233"/>
      <c r="E98" s="234"/>
      <c r="F98" s="232"/>
      <c r="G98" s="233"/>
      <c r="H98" s="233"/>
      <c r="I98" s="233"/>
      <c r="J98" s="234"/>
      <c r="K98" s="296"/>
      <c r="L98" s="296"/>
      <c r="M98" s="296"/>
      <c r="N98" s="296"/>
      <c r="O98" s="296"/>
      <c r="P98" s="291"/>
      <c r="Q98" s="291"/>
      <c r="R98" s="291"/>
      <c r="S98" s="291"/>
      <c r="T98" s="291"/>
      <c r="U98" s="291"/>
      <c r="V98" s="291"/>
      <c r="W98" s="291"/>
      <c r="X98" s="291"/>
      <c r="Y98" s="104" t="s">
        <v>122</v>
      </c>
      <c r="Z98" s="105"/>
      <c r="AA98" s="292"/>
      <c r="AB98" s="292"/>
      <c r="AC98" s="293"/>
      <c r="AD98" s="94"/>
      <c r="AE98" s="106" t="s">
        <v>20</v>
      </c>
      <c r="AF98" s="114"/>
      <c r="AG98" s="273"/>
      <c r="AH98" s="274"/>
      <c r="AI98" s="274"/>
      <c r="AJ98" s="275"/>
    </row>
    <row r="99" spans="1:36" x14ac:dyDescent="0.15">
      <c r="A99" s="263" t="s">
        <v>38</v>
      </c>
      <c r="B99" s="264"/>
      <c r="C99" s="264"/>
      <c r="D99" s="264"/>
      <c r="E99" s="264"/>
      <c r="F99" s="264"/>
      <c r="G99" s="264"/>
      <c r="H99" s="264"/>
      <c r="I99" s="264"/>
      <c r="J99" s="265"/>
      <c r="K99" s="107">
        <f t="shared" ref="K99:V99" si="9">SUM(K84:K98)</f>
        <v>0</v>
      </c>
      <c r="L99" s="107">
        <f t="shared" si="9"/>
        <v>0</v>
      </c>
      <c r="M99" s="107">
        <f t="shared" si="9"/>
        <v>0</v>
      </c>
      <c r="N99" s="107">
        <f t="shared" si="9"/>
        <v>0</v>
      </c>
      <c r="O99" s="107">
        <f t="shared" si="9"/>
        <v>0</v>
      </c>
      <c r="P99" s="107">
        <f t="shared" si="9"/>
        <v>0</v>
      </c>
      <c r="Q99" s="107">
        <f t="shared" si="9"/>
        <v>0</v>
      </c>
      <c r="R99" s="107">
        <f t="shared" si="9"/>
        <v>0</v>
      </c>
      <c r="S99" s="107">
        <f t="shared" si="9"/>
        <v>0</v>
      </c>
      <c r="T99" s="107">
        <f t="shared" si="9"/>
        <v>0</v>
      </c>
      <c r="U99" s="107">
        <f t="shared" si="9"/>
        <v>0</v>
      </c>
      <c r="V99" s="107">
        <f t="shared" si="9"/>
        <v>0</v>
      </c>
      <c r="W99" s="107">
        <f>SUM(W84:W98)</f>
        <v>0</v>
      </c>
      <c r="X99" s="107">
        <f t="shared" ref="X99" si="10">SUM(X84:X98)</f>
        <v>0</v>
      </c>
      <c r="Y99" s="300"/>
      <c r="Z99" s="292"/>
      <c r="AA99" s="292"/>
      <c r="AB99" s="292"/>
      <c r="AC99" s="292"/>
      <c r="AD99" s="292"/>
      <c r="AE99" s="292"/>
      <c r="AF99" s="120"/>
      <c r="AG99" s="301">
        <f>SUM(AG78:AJ98)</f>
        <v>219800</v>
      </c>
      <c r="AH99" s="302"/>
      <c r="AI99" s="302"/>
      <c r="AJ99" s="303"/>
    </row>
    <row r="100" spans="1:36" x14ac:dyDescent="0.15">
      <c r="A100" s="108" t="s">
        <v>221</v>
      </c>
    </row>
    <row r="101" spans="1:36" x14ac:dyDescent="0.15">
      <c r="A101" s="225" t="s">
        <v>217</v>
      </c>
      <c r="B101" s="225"/>
      <c r="C101" s="225"/>
      <c r="D101" s="225"/>
      <c r="E101" s="225"/>
      <c r="F101" s="225"/>
      <c r="G101" s="225"/>
      <c r="H101" s="225"/>
      <c r="I101" s="225"/>
      <c r="J101" s="225"/>
      <c r="K101" s="109">
        <f>COUNT(K84:K98)</f>
        <v>0</v>
      </c>
      <c r="L101" s="110"/>
      <c r="M101" s="109">
        <f>COUNT(M84:M98)</f>
        <v>0</v>
      </c>
      <c r="N101" s="110"/>
      <c r="O101" s="109">
        <f>COUNT(O84:O98)</f>
        <v>0</v>
      </c>
      <c r="P101" s="110"/>
      <c r="Q101" s="95"/>
    </row>
  </sheetData>
  <mergeCells count="380">
    <mergeCell ref="AG96:AJ98"/>
    <mergeCell ref="AA97:AC97"/>
    <mergeCell ref="AA98:AC98"/>
    <mergeCell ref="A99:J99"/>
    <mergeCell ref="Y99:AC99"/>
    <mergeCell ref="AD99:AE99"/>
    <mergeCell ref="AG99:AJ99"/>
    <mergeCell ref="A101:J101"/>
    <mergeCell ref="Q96:Q98"/>
    <mergeCell ref="R96:R98"/>
    <mergeCell ref="S96:S98"/>
    <mergeCell ref="T96:T98"/>
    <mergeCell ref="U96:U98"/>
    <mergeCell ref="V96:V98"/>
    <mergeCell ref="W96:W98"/>
    <mergeCell ref="X96:X98"/>
    <mergeCell ref="AA96:AC96"/>
    <mergeCell ref="A96:A98"/>
    <mergeCell ref="B96:E98"/>
    <mergeCell ref="F96:J98"/>
    <mergeCell ref="K96:K98"/>
    <mergeCell ref="L96:L98"/>
    <mergeCell ref="M96:M98"/>
    <mergeCell ref="N96:N98"/>
    <mergeCell ref="O96:O98"/>
    <mergeCell ref="P96:P98"/>
    <mergeCell ref="AG90:AJ92"/>
    <mergeCell ref="AA91:AC91"/>
    <mergeCell ref="AA92:AC92"/>
    <mergeCell ref="A93:A95"/>
    <mergeCell ref="B93:E95"/>
    <mergeCell ref="F93:J95"/>
    <mergeCell ref="K93:K95"/>
    <mergeCell ref="L93:L95"/>
    <mergeCell ref="M93:M95"/>
    <mergeCell ref="N93:N95"/>
    <mergeCell ref="O93:O95"/>
    <mergeCell ref="P93:P95"/>
    <mergeCell ref="Q93:Q95"/>
    <mergeCell ref="R93:R95"/>
    <mergeCell ref="S93:S95"/>
    <mergeCell ref="T93:T95"/>
    <mergeCell ref="U93:U95"/>
    <mergeCell ref="V93:V95"/>
    <mergeCell ref="W93:W95"/>
    <mergeCell ref="X93:X95"/>
    <mergeCell ref="AA93:AC93"/>
    <mergeCell ref="AG93:AJ95"/>
    <mergeCell ref="AA94:AC94"/>
    <mergeCell ref="AA95:AC95"/>
    <mergeCell ref="Q90:Q92"/>
    <mergeCell ref="R90:R92"/>
    <mergeCell ref="S90:S92"/>
    <mergeCell ref="T90:T92"/>
    <mergeCell ref="U90:U92"/>
    <mergeCell ref="V90:V92"/>
    <mergeCell ref="W90:W92"/>
    <mergeCell ref="X90:X92"/>
    <mergeCell ref="AA90:AC90"/>
    <mergeCell ref="A90:A92"/>
    <mergeCell ref="B90:E92"/>
    <mergeCell ref="F90:J92"/>
    <mergeCell ref="K90:K92"/>
    <mergeCell ref="L90:L92"/>
    <mergeCell ref="M90:M92"/>
    <mergeCell ref="N90:N92"/>
    <mergeCell ref="O90:O92"/>
    <mergeCell ref="P90:P92"/>
    <mergeCell ref="AG84:AJ86"/>
    <mergeCell ref="AA85:AC85"/>
    <mergeCell ref="AA86:AC86"/>
    <mergeCell ref="A87:A89"/>
    <mergeCell ref="B87:E89"/>
    <mergeCell ref="F87:J89"/>
    <mergeCell ref="K87:K89"/>
    <mergeCell ref="L87:L89"/>
    <mergeCell ref="M87:M89"/>
    <mergeCell ref="N87:N89"/>
    <mergeCell ref="O87:O89"/>
    <mergeCell ref="P87:P89"/>
    <mergeCell ref="Q87:Q89"/>
    <mergeCell ref="R87:R89"/>
    <mergeCell ref="S87:S89"/>
    <mergeCell ref="T87:T89"/>
    <mergeCell ref="U87:U89"/>
    <mergeCell ref="V87:V89"/>
    <mergeCell ref="W87:W89"/>
    <mergeCell ref="X87:X89"/>
    <mergeCell ref="AA87:AC87"/>
    <mergeCell ref="AG87:AJ89"/>
    <mergeCell ref="AA88:AC88"/>
    <mergeCell ref="AA89:AC89"/>
    <mergeCell ref="Q84:Q86"/>
    <mergeCell ref="R84:R86"/>
    <mergeCell ref="S84:S86"/>
    <mergeCell ref="T84:T86"/>
    <mergeCell ref="U84:U86"/>
    <mergeCell ref="V84:V86"/>
    <mergeCell ref="W84:W86"/>
    <mergeCell ref="X84:X86"/>
    <mergeCell ref="AA84:AC84"/>
    <mergeCell ref="A84:A86"/>
    <mergeCell ref="B84:E86"/>
    <mergeCell ref="F84:J86"/>
    <mergeCell ref="K84:K86"/>
    <mergeCell ref="L84:L86"/>
    <mergeCell ref="M84:M86"/>
    <mergeCell ref="N84:N86"/>
    <mergeCell ref="O84:O86"/>
    <mergeCell ref="P84:P86"/>
    <mergeCell ref="AG78:AJ80"/>
    <mergeCell ref="AA79:AC79"/>
    <mergeCell ref="AA80:AC80"/>
    <mergeCell ref="A81:A83"/>
    <mergeCell ref="B81:E83"/>
    <mergeCell ref="F81:J83"/>
    <mergeCell ref="K81:K83"/>
    <mergeCell ref="L81:L83"/>
    <mergeCell ref="M81:M83"/>
    <mergeCell ref="N81:N83"/>
    <mergeCell ref="O81:O83"/>
    <mergeCell ref="P81:P83"/>
    <mergeCell ref="Q81:Q83"/>
    <mergeCell ref="R81:R83"/>
    <mergeCell ref="S81:S83"/>
    <mergeCell ref="T81:T83"/>
    <mergeCell ref="U81:U83"/>
    <mergeCell ref="V81:V83"/>
    <mergeCell ref="X81:X83"/>
    <mergeCell ref="AA81:AC81"/>
    <mergeCell ref="AG81:AJ83"/>
    <mergeCell ref="AA82:AC82"/>
    <mergeCell ref="AA83:AC83"/>
    <mergeCell ref="W76:W77"/>
    <mergeCell ref="X76:X77"/>
    <mergeCell ref="Y77:AC77"/>
    <mergeCell ref="A78:A80"/>
    <mergeCell ref="B78:E80"/>
    <mergeCell ref="F78:J80"/>
    <mergeCell ref="K78:K80"/>
    <mergeCell ref="L78:L80"/>
    <mergeCell ref="M78:M80"/>
    <mergeCell ref="N78:N80"/>
    <mergeCell ref="O78:O80"/>
    <mergeCell ref="P78:P80"/>
    <mergeCell ref="Q78:Q80"/>
    <mergeCell ref="R78:R80"/>
    <mergeCell ref="S78:S80"/>
    <mergeCell ref="T78:T80"/>
    <mergeCell ref="U78:U80"/>
    <mergeCell ref="V78:V80"/>
    <mergeCell ref="W78:W80"/>
    <mergeCell ref="X78:X80"/>
    <mergeCell ref="AA78:AC78"/>
    <mergeCell ref="A71:F72"/>
    <mergeCell ref="G71:R72"/>
    <mergeCell ref="S71:Z72"/>
    <mergeCell ref="AA71:AJ72"/>
    <mergeCell ref="A75:A77"/>
    <mergeCell ref="B75:E77"/>
    <mergeCell ref="F75:J77"/>
    <mergeCell ref="K75:P75"/>
    <mergeCell ref="Q75:Q77"/>
    <mergeCell ref="R75:S75"/>
    <mergeCell ref="T75:U75"/>
    <mergeCell ref="V75:X75"/>
    <mergeCell ref="Y75:AC76"/>
    <mergeCell ref="AD75:AE77"/>
    <mergeCell ref="AF75:AF77"/>
    <mergeCell ref="AG75:AJ77"/>
    <mergeCell ref="K76:L76"/>
    <mergeCell ref="M76:N76"/>
    <mergeCell ref="O76:P76"/>
    <mergeCell ref="R76:R77"/>
    <mergeCell ref="S76:S77"/>
    <mergeCell ref="T76:T77"/>
    <mergeCell ref="U76:U77"/>
    <mergeCell ref="V76:V77"/>
    <mergeCell ref="A53:AJ53"/>
    <mergeCell ref="O59:AA59"/>
    <mergeCell ref="A67:E68"/>
    <mergeCell ref="F67:R68"/>
    <mergeCell ref="S67:AC68"/>
    <mergeCell ref="AD67:AG68"/>
    <mergeCell ref="AH67:AJ67"/>
    <mergeCell ref="AH68:AJ68"/>
    <mergeCell ref="A69:E70"/>
    <mergeCell ref="F69:R69"/>
    <mergeCell ref="S69:Z70"/>
    <mergeCell ref="AA69:AJ70"/>
    <mergeCell ref="F70:R70"/>
    <mergeCell ref="A48:J48"/>
    <mergeCell ref="Y48:AC48"/>
    <mergeCell ref="AD48:AE48"/>
    <mergeCell ref="AG48:AJ48"/>
    <mergeCell ref="A50:J50"/>
    <mergeCell ref="T45:T47"/>
    <mergeCell ref="U45:U47"/>
    <mergeCell ref="V45:V47"/>
    <mergeCell ref="X45:X47"/>
    <mergeCell ref="AA45:AC45"/>
    <mergeCell ref="AG45:AJ47"/>
    <mergeCell ref="AA46:AC46"/>
    <mergeCell ref="AA47:AC47"/>
    <mergeCell ref="N45:N47"/>
    <mergeCell ref="O45:O47"/>
    <mergeCell ref="P45:P47"/>
    <mergeCell ref="Q45:Q47"/>
    <mergeCell ref="R45:R47"/>
    <mergeCell ref="S45:S47"/>
    <mergeCell ref="A45:A47"/>
    <mergeCell ref="B45:E47"/>
    <mergeCell ref="F45:J47"/>
    <mergeCell ref="K45:K47"/>
    <mergeCell ref="L45:L47"/>
    <mergeCell ref="M45:M47"/>
    <mergeCell ref="T42:T44"/>
    <mergeCell ref="U42:U44"/>
    <mergeCell ref="V42:V44"/>
    <mergeCell ref="X42:X44"/>
    <mergeCell ref="AA42:AC42"/>
    <mergeCell ref="AG42:AJ44"/>
    <mergeCell ref="AA43:AC43"/>
    <mergeCell ref="AA44:AC44"/>
    <mergeCell ref="N42:N44"/>
    <mergeCell ref="O42:O44"/>
    <mergeCell ref="P42:P44"/>
    <mergeCell ref="Q42:Q44"/>
    <mergeCell ref="R42:R44"/>
    <mergeCell ref="S42:S44"/>
    <mergeCell ref="W42:W44"/>
    <mergeCell ref="W45:W47"/>
    <mergeCell ref="A42:A44"/>
    <mergeCell ref="B42:E44"/>
    <mergeCell ref="F42:J44"/>
    <mergeCell ref="K42:K44"/>
    <mergeCell ref="L42:L44"/>
    <mergeCell ref="M42:M44"/>
    <mergeCell ref="T39:T41"/>
    <mergeCell ref="U39:U41"/>
    <mergeCell ref="V39:V41"/>
    <mergeCell ref="A39:A41"/>
    <mergeCell ref="B39:E41"/>
    <mergeCell ref="F39:J41"/>
    <mergeCell ref="K39:K41"/>
    <mergeCell ref="L39:L41"/>
    <mergeCell ref="M39:M41"/>
    <mergeCell ref="X39:X41"/>
    <mergeCell ref="AA39:AC39"/>
    <mergeCell ref="AG39:AJ41"/>
    <mergeCell ref="AA40:AC40"/>
    <mergeCell ref="AA41:AC41"/>
    <mergeCell ref="N39:N41"/>
    <mergeCell ref="O39:O41"/>
    <mergeCell ref="P39:P41"/>
    <mergeCell ref="Q39:Q41"/>
    <mergeCell ref="R39:R41"/>
    <mergeCell ref="S39:S41"/>
    <mergeCell ref="W39:W41"/>
    <mergeCell ref="X36:X38"/>
    <mergeCell ref="AA36:AC36"/>
    <mergeCell ref="AG36:AJ38"/>
    <mergeCell ref="AA37:AC37"/>
    <mergeCell ref="AA38:AC38"/>
    <mergeCell ref="N36:N38"/>
    <mergeCell ref="O36:O38"/>
    <mergeCell ref="P36:P38"/>
    <mergeCell ref="Q36:Q38"/>
    <mergeCell ref="R36:R38"/>
    <mergeCell ref="S36:S38"/>
    <mergeCell ref="W36:W38"/>
    <mergeCell ref="A36:A38"/>
    <mergeCell ref="B36:E38"/>
    <mergeCell ref="F36:J38"/>
    <mergeCell ref="K36:K38"/>
    <mergeCell ref="L36:L38"/>
    <mergeCell ref="M36:M38"/>
    <mergeCell ref="T33:T35"/>
    <mergeCell ref="U33:U35"/>
    <mergeCell ref="V33:V35"/>
    <mergeCell ref="A33:A35"/>
    <mergeCell ref="B33:E35"/>
    <mergeCell ref="F33:J35"/>
    <mergeCell ref="K33:K35"/>
    <mergeCell ref="L33:L35"/>
    <mergeCell ref="M33:M35"/>
    <mergeCell ref="T36:T38"/>
    <mergeCell ref="U36:U38"/>
    <mergeCell ref="V36:V38"/>
    <mergeCell ref="X33:X35"/>
    <mergeCell ref="AA33:AC33"/>
    <mergeCell ref="AG33:AJ35"/>
    <mergeCell ref="AA34:AC34"/>
    <mergeCell ref="AA35:AC35"/>
    <mergeCell ref="N33:N35"/>
    <mergeCell ref="O33:O35"/>
    <mergeCell ref="P33:P35"/>
    <mergeCell ref="Q33:Q35"/>
    <mergeCell ref="R33:R35"/>
    <mergeCell ref="S33:S35"/>
    <mergeCell ref="W33:W35"/>
    <mergeCell ref="AA30:AC30"/>
    <mergeCell ref="AG30:AJ32"/>
    <mergeCell ref="AA31:AC31"/>
    <mergeCell ref="AA32:AC32"/>
    <mergeCell ref="O30:O32"/>
    <mergeCell ref="P30:P32"/>
    <mergeCell ref="Q30:Q32"/>
    <mergeCell ref="R30:R32"/>
    <mergeCell ref="S30:S32"/>
    <mergeCell ref="T30:T32"/>
    <mergeCell ref="V30:V32"/>
    <mergeCell ref="T27:T29"/>
    <mergeCell ref="U27:U29"/>
    <mergeCell ref="X27:X29"/>
    <mergeCell ref="U30:U32"/>
    <mergeCell ref="X30:X32"/>
    <mergeCell ref="A27:E29"/>
    <mergeCell ref="F27:J29"/>
    <mergeCell ref="K27:K29"/>
    <mergeCell ref="L27:L29"/>
    <mergeCell ref="M27:M29"/>
    <mergeCell ref="N27:N29"/>
    <mergeCell ref="O27:O29"/>
    <mergeCell ref="P27:P29"/>
    <mergeCell ref="Q27:Q29"/>
    <mergeCell ref="R27:R29"/>
    <mergeCell ref="S27:S29"/>
    <mergeCell ref="A30:E32"/>
    <mergeCell ref="F30:J32"/>
    <mergeCell ref="K30:K32"/>
    <mergeCell ref="L30:L32"/>
    <mergeCell ref="M30:M32"/>
    <mergeCell ref="N30:N32"/>
    <mergeCell ref="V27:V29"/>
    <mergeCell ref="W27:W29"/>
    <mergeCell ref="AA27:AC27"/>
    <mergeCell ref="A20:F21"/>
    <mergeCell ref="G20:R21"/>
    <mergeCell ref="S20:Z21"/>
    <mergeCell ref="AA20:AJ21"/>
    <mergeCell ref="T24:U24"/>
    <mergeCell ref="V24:X24"/>
    <mergeCell ref="Y24:AC25"/>
    <mergeCell ref="AD24:AE26"/>
    <mergeCell ref="AG24:AJ26"/>
    <mergeCell ref="K25:L25"/>
    <mergeCell ref="M25:N25"/>
    <mergeCell ref="O25:P25"/>
    <mergeCell ref="R25:R26"/>
    <mergeCell ref="S25:S26"/>
    <mergeCell ref="K24:P24"/>
    <mergeCell ref="Q24:Q26"/>
    <mergeCell ref="R24:S24"/>
    <mergeCell ref="T25:T26"/>
    <mergeCell ref="U25:U26"/>
    <mergeCell ref="V25:V26"/>
    <mergeCell ref="AG27:AJ29"/>
    <mergeCell ref="AA28:AC28"/>
    <mergeCell ref="AA29:AC29"/>
    <mergeCell ref="X25:X26"/>
    <mergeCell ref="Y26:AC26"/>
    <mergeCell ref="AF24:AF26"/>
    <mergeCell ref="A2:AJ2"/>
    <mergeCell ref="O8:AA8"/>
    <mergeCell ref="A16:E17"/>
    <mergeCell ref="F16:R17"/>
    <mergeCell ref="S16:AC17"/>
    <mergeCell ref="AD16:AG17"/>
    <mergeCell ref="AH16:AJ16"/>
    <mergeCell ref="AH17:AJ17"/>
    <mergeCell ref="A18:E19"/>
    <mergeCell ref="F18:R18"/>
    <mergeCell ref="S18:Z19"/>
    <mergeCell ref="AA18:AJ19"/>
    <mergeCell ref="F19:R19"/>
    <mergeCell ref="A24:A26"/>
    <mergeCell ref="B24:E26"/>
    <mergeCell ref="F24:J26"/>
    <mergeCell ref="W25:W26"/>
  </mergeCells>
  <phoneticPr fontId="9"/>
  <pageMargins left="0.59055118110236227" right="0.59055118110236227" top="0.59055118110236227" bottom="0.39370078740157483" header="0.51181102362204722" footer="0.51181102362204722"/>
  <pageSetup paperSize="9" scale="91" orientation="portrait" r:id="rId1"/>
  <rowBreaks count="1" manualBreakCount="1">
    <brk id="51" max="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2"/>
  <sheetViews>
    <sheetView view="pageBreakPreview" zoomScale="110" zoomScaleNormal="100" zoomScaleSheetLayoutView="110" workbookViewId="0">
      <selection activeCell="B2" sqref="B2"/>
    </sheetView>
  </sheetViews>
  <sheetFormatPr defaultColWidth="9" defaultRowHeight="12" x14ac:dyDescent="0.15"/>
  <cols>
    <col min="1" max="1" width="3.375" style="51" customWidth="1"/>
    <col min="2" max="32" width="3" style="51" customWidth="1"/>
    <col min="33" max="33" width="2.75" style="51" customWidth="1"/>
    <col min="34" max="34" width="3" style="51" customWidth="1"/>
    <col min="35" max="16384" width="9" style="51"/>
  </cols>
  <sheetData>
    <row r="1" spans="1:34" ht="27.75" customHeight="1" thickBot="1" x14ac:dyDescent="0.2">
      <c r="B1" s="86" t="s">
        <v>289</v>
      </c>
      <c r="C1" s="123"/>
      <c r="D1" s="123"/>
      <c r="E1" s="123"/>
      <c r="F1" s="123"/>
      <c r="G1" s="124" t="s">
        <v>261</v>
      </c>
      <c r="H1" s="125"/>
      <c r="I1" s="123"/>
      <c r="J1" s="123"/>
      <c r="K1" s="123"/>
      <c r="L1" s="123"/>
      <c r="M1" s="123"/>
      <c r="N1" s="123"/>
      <c r="O1" s="52"/>
      <c r="T1" s="53"/>
      <c r="U1" s="53"/>
      <c r="V1" s="137"/>
      <c r="W1" s="123"/>
      <c r="X1" s="123"/>
      <c r="Y1" s="123"/>
      <c r="Z1" s="123"/>
      <c r="AA1" s="123"/>
      <c r="AB1" s="123"/>
      <c r="AC1" s="138" t="s">
        <v>125</v>
      </c>
      <c r="AD1" s="139"/>
      <c r="AE1" s="140" t="s">
        <v>126</v>
      </c>
      <c r="AF1" s="123"/>
      <c r="AG1" s="123"/>
    </row>
    <row r="2" spans="1:34" ht="20.25" customHeight="1" x14ac:dyDescent="0.15">
      <c r="C2" s="123"/>
      <c r="D2" s="126" t="s">
        <v>127</v>
      </c>
      <c r="E2" s="123"/>
      <c r="F2" s="123"/>
      <c r="G2" s="127"/>
      <c r="H2" s="128" t="s">
        <v>128</v>
      </c>
      <c r="I2" s="123"/>
      <c r="J2" s="123"/>
      <c r="K2" s="123"/>
      <c r="L2" s="123"/>
      <c r="M2" s="123"/>
      <c r="N2" s="123"/>
      <c r="O2" s="52"/>
      <c r="V2" s="123"/>
      <c r="W2" s="123"/>
      <c r="X2" s="141" t="s">
        <v>129</v>
      </c>
      <c r="Y2" s="123"/>
      <c r="Z2" s="123"/>
      <c r="AA2" s="457"/>
      <c r="AB2" s="457"/>
      <c r="AC2" s="123" t="s">
        <v>130</v>
      </c>
      <c r="AD2" s="123"/>
      <c r="AE2" s="142" t="s">
        <v>131</v>
      </c>
      <c r="AF2" s="123"/>
      <c r="AG2" s="123" t="s">
        <v>132</v>
      </c>
    </row>
    <row r="3" spans="1:34" ht="20.25" customHeight="1" x14ac:dyDescent="0.15">
      <c r="A3" s="123"/>
      <c r="B3" s="123"/>
      <c r="C3" s="123"/>
      <c r="D3" s="129" t="s">
        <v>133</v>
      </c>
      <c r="E3" s="126"/>
      <c r="F3" s="130"/>
      <c r="G3" s="130"/>
      <c r="H3" s="127"/>
      <c r="I3" s="123"/>
      <c r="J3" s="131"/>
      <c r="K3" s="123"/>
      <c r="L3" s="123"/>
      <c r="M3" s="123"/>
      <c r="N3" s="123"/>
      <c r="O3" s="52"/>
      <c r="V3" s="123"/>
      <c r="W3" s="123"/>
      <c r="X3" s="458" t="s">
        <v>134</v>
      </c>
      <c r="Y3" s="458"/>
      <c r="Z3" s="458"/>
      <c r="AA3" s="458"/>
      <c r="AB3" s="458"/>
      <c r="AC3" s="458"/>
      <c r="AD3" s="458"/>
      <c r="AE3" s="458"/>
      <c r="AF3" s="458"/>
      <c r="AG3" s="458"/>
    </row>
    <row r="4" spans="1:34" ht="9.75" customHeight="1" thickBot="1" x14ac:dyDescent="0.2">
      <c r="A4" s="123"/>
      <c r="B4" s="123"/>
      <c r="C4" s="132"/>
      <c r="D4" s="133"/>
      <c r="E4" s="134"/>
      <c r="F4" s="135"/>
      <c r="G4" s="135"/>
      <c r="H4" s="133"/>
      <c r="I4" s="133"/>
      <c r="J4" s="133"/>
      <c r="K4" s="132"/>
      <c r="L4" s="136"/>
      <c r="M4" s="136"/>
      <c r="N4" s="132"/>
      <c r="O4" s="56"/>
      <c r="P4" s="55"/>
      <c r="Q4" s="55"/>
      <c r="R4" s="55"/>
      <c r="S4" s="55"/>
      <c r="T4" s="55"/>
      <c r="U4" s="55"/>
      <c r="V4" s="132"/>
      <c r="W4" s="132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55"/>
    </row>
    <row r="5" spans="1:34" ht="25.5" customHeight="1" thickTop="1" x14ac:dyDescent="0.15">
      <c r="B5" s="398" t="s">
        <v>135</v>
      </c>
      <c r="C5" s="461" t="s">
        <v>136</v>
      </c>
      <c r="D5" s="395"/>
      <c r="E5" s="395"/>
      <c r="F5" s="395"/>
      <c r="G5" s="395"/>
      <c r="H5" s="462"/>
      <c r="I5" s="351"/>
      <c r="J5" s="352"/>
      <c r="K5" s="352"/>
      <c r="L5" s="352"/>
      <c r="M5" s="352"/>
      <c r="N5" s="352"/>
      <c r="O5" s="352"/>
      <c r="P5" s="352"/>
      <c r="Q5" s="352"/>
      <c r="R5" s="463"/>
      <c r="S5" s="464" t="s">
        <v>137</v>
      </c>
      <c r="T5" s="336"/>
      <c r="U5" s="336"/>
      <c r="V5" s="336"/>
      <c r="W5" s="336"/>
      <c r="X5" s="465"/>
      <c r="Y5" s="348"/>
      <c r="Z5" s="349"/>
      <c r="AA5" s="349"/>
      <c r="AB5" s="349"/>
      <c r="AC5" s="349"/>
      <c r="AD5" s="349"/>
      <c r="AE5" s="349"/>
      <c r="AF5" s="349"/>
      <c r="AG5" s="349"/>
      <c r="AH5" s="466"/>
    </row>
    <row r="6" spans="1:34" ht="25.5" customHeight="1" x14ac:dyDescent="0.15">
      <c r="B6" s="399"/>
      <c r="C6" s="448" t="s">
        <v>138</v>
      </c>
      <c r="D6" s="365"/>
      <c r="E6" s="365"/>
      <c r="F6" s="365"/>
      <c r="G6" s="365"/>
      <c r="H6" s="366"/>
      <c r="I6" s="364"/>
      <c r="J6" s="365"/>
      <c r="K6" s="365"/>
      <c r="L6" s="365"/>
      <c r="M6" s="365"/>
      <c r="N6" s="365"/>
      <c r="O6" s="365"/>
      <c r="P6" s="365"/>
      <c r="Q6" s="365"/>
      <c r="R6" s="366"/>
      <c r="S6" s="364" t="s">
        <v>139</v>
      </c>
      <c r="T6" s="365"/>
      <c r="U6" s="365"/>
      <c r="V6" s="365"/>
      <c r="W6" s="365"/>
      <c r="X6" s="366"/>
      <c r="Y6" s="367"/>
      <c r="Z6" s="322"/>
      <c r="AA6" s="322"/>
      <c r="AB6" s="322"/>
      <c r="AC6" s="322"/>
      <c r="AD6" s="322"/>
      <c r="AE6" s="322"/>
      <c r="AF6" s="322"/>
      <c r="AG6" s="322"/>
      <c r="AH6" s="467"/>
    </row>
    <row r="7" spans="1:34" ht="25.5" customHeight="1" x14ac:dyDescent="0.15">
      <c r="B7" s="399"/>
      <c r="C7" s="468" t="s">
        <v>140</v>
      </c>
      <c r="D7" s="322"/>
      <c r="E7" s="322"/>
      <c r="F7" s="322"/>
      <c r="G7" s="322"/>
      <c r="H7" s="368"/>
      <c r="I7" s="364"/>
      <c r="J7" s="365"/>
      <c r="K7" s="365"/>
      <c r="L7" s="365"/>
      <c r="M7" s="365"/>
      <c r="N7" s="365"/>
      <c r="O7" s="365"/>
      <c r="P7" s="365"/>
      <c r="Q7" s="365"/>
      <c r="R7" s="366"/>
      <c r="S7" s="364" t="s">
        <v>141</v>
      </c>
      <c r="T7" s="365"/>
      <c r="U7" s="365"/>
      <c r="V7" s="365"/>
      <c r="W7" s="365"/>
      <c r="X7" s="366"/>
      <c r="Y7" s="367"/>
      <c r="Z7" s="322"/>
      <c r="AA7" s="322"/>
      <c r="AB7" s="322"/>
      <c r="AC7" s="322"/>
      <c r="AD7" s="322"/>
      <c r="AE7" s="57" t="s">
        <v>142</v>
      </c>
      <c r="AF7" s="58"/>
      <c r="AG7" s="59"/>
      <c r="AH7" s="60"/>
    </row>
    <row r="8" spans="1:34" ht="25.5" customHeight="1" x14ac:dyDescent="0.15">
      <c r="B8" s="399"/>
      <c r="C8" s="454" t="s">
        <v>143</v>
      </c>
      <c r="D8" s="455"/>
      <c r="E8" s="455"/>
      <c r="F8" s="455"/>
      <c r="G8" s="455"/>
      <c r="H8" s="456"/>
      <c r="I8" s="57"/>
      <c r="J8" s="61" t="s">
        <v>144</v>
      </c>
      <c r="K8" s="62"/>
      <c r="L8" s="61"/>
      <c r="M8" s="61"/>
      <c r="N8" s="63"/>
      <c r="O8" s="62"/>
      <c r="P8" s="62"/>
      <c r="Q8" s="62"/>
      <c r="R8" s="62" t="s">
        <v>145</v>
      </c>
      <c r="S8" s="61"/>
      <c r="T8" s="62"/>
      <c r="U8" s="62"/>
      <c r="V8" s="62"/>
      <c r="W8" s="62"/>
      <c r="X8" s="63"/>
      <c r="Y8" s="62" t="s">
        <v>146</v>
      </c>
      <c r="Z8" s="62"/>
      <c r="AA8" s="58"/>
      <c r="AB8" s="58"/>
      <c r="AC8" s="58"/>
      <c r="AD8" s="64"/>
      <c r="AE8" s="65"/>
      <c r="AF8" s="58"/>
      <c r="AG8" s="58"/>
      <c r="AH8" s="60"/>
    </row>
    <row r="9" spans="1:34" ht="25.5" customHeight="1" x14ac:dyDescent="0.15">
      <c r="B9" s="399"/>
      <c r="C9" s="448" t="s">
        <v>147</v>
      </c>
      <c r="D9" s="365"/>
      <c r="E9" s="365"/>
      <c r="F9" s="365"/>
      <c r="G9" s="365"/>
      <c r="H9" s="366"/>
      <c r="I9" s="367"/>
      <c r="J9" s="322"/>
      <c r="K9" s="58" t="s">
        <v>130</v>
      </c>
      <c r="L9" s="58"/>
      <c r="M9" s="58" t="s">
        <v>131</v>
      </c>
      <c r="N9" s="58"/>
      <c r="O9" s="58" t="s">
        <v>132</v>
      </c>
      <c r="P9" s="58"/>
      <c r="Q9" s="58"/>
      <c r="R9" s="58"/>
      <c r="S9" s="374" t="s">
        <v>148</v>
      </c>
      <c r="T9" s="322"/>
      <c r="U9" s="322"/>
      <c r="V9" s="322"/>
      <c r="W9" s="322"/>
      <c r="X9" s="368"/>
      <c r="Y9" s="369"/>
      <c r="Z9" s="370"/>
      <c r="AA9" s="370"/>
      <c r="AB9" s="370"/>
      <c r="AC9" s="370"/>
      <c r="AD9" s="370"/>
      <c r="AE9" s="370"/>
      <c r="AF9" s="370"/>
      <c r="AG9" s="370"/>
      <c r="AH9" s="449"/>
    </row>
    <row r="10" spans="1:34" ht="25.5" customHeight="1" thickBot="1" x14ac:dyDescent="0.2">
      <c r="B10" s="460"/>
      <c r="C10" s="450" t="s">
        <v>149</v>
      </c>
      <c r="D10" s="451"/>
      <c r="E10" s="451"/>
      <c r="F10" s="451"/>
      <c r="G10" s="451"/>
      <c r="H10" s="452"/>
      <c r="I10" s="436"/>
      <c r="J10" s="324"/>
      <c r="K10" s="324"/>
      <c r="L10" s="324"/>
      <c r="M10" s="324"/>
      <c r="N10" s="324"/>
      <c r="O10" s="324"/>
      <c r="P10" s="324"/>
      <c r="Q10" s="324"/>
      <c r="R10" s="325"/>
      <c r="S10" s="436" t="s">
        <v>150</v>
      </c>
      <c r="T10" s="324"/>
      <c r="U10" s="324"/>
      <c r="V10" s="324"/>
      <c r="W10" s="324"/>
      <c r="X10" s="325"/>
      <c r="Y10" s="436"/>
      <c r="Z10" s="324"/>
      <c r="AA10" s="324"/>
      <c r="AB10" s="324"/>
      <c r="AC10" s="324"/>
      <c r="AD10" s="324"/>
      <c r="AE10" s="324"/>
      <c r="AF10" s="324"/>
      <c r="AG10" s="324"/>
      <c r="AH10" s="453"/>
    </row>
    <row r="11" spans="1:34" ht="25.5" customHeight="1" x14ac:dyDescent="0.15">
      <c r="B11" s="445" t="s">
        <v>151</v>
      </c>
      <c r="C11" s="447" t="s">
        <v>152</v>
      </c>
      <c r="D11" s="431"/>
      <c r="E11" s="431"/>
      <c r="F11" s="432"/>
      <c r="G11" s="430"/>
      <c r="H11" s="431"/>
      <c r="I11" s="66" t="s">
        <v>153</v>
      </c>
      <c r="J11" s="66"/>
      <c r="K11" s="430" t="s">
        <v>154</v>
      </c>
      <c r="L11" s="431"/>
      <c r="M11" s="431"/>
      <c r="N11" s="432"/>
      <c r="O11" s="66"/>
      <c r="P11" s="67" t="s">
        <v>155</v>
      </c>
      <c r="Q11" s="68"/>
      <c r="R11" s="69" t="s">
        <v>156</v>
      </c>
      <c r="S11" s="405" t="s">
        <v>157</v>
      </c>
      <c r="T11" s="403"/>
      <c r="U11" s="403"/>
      <c r="V11" s="404"/>
      <c r="W11" s="433"/>
      <c r="X11" s="443"/>
      <c r="Y11" s="443"/>
      <c r="Z11" s="443"/>
      <c r="AA11" s="444"/>
      <c r="AB11" s="430" t="s">
        <v>158</v>
      </c>
      <c r="AC11" s="431"/>
      <c r="AD11" s="431"/>
      <c r="AE11" s="431"/>
      <c r="AF11" s="432"/>
      <c r="AG11" s="433"/>
      <c r="AH11" s="434"/>
    </row>
    <row r="12" spans="1:34" ht="25.5" customHeight="1" thickBot="1" x14ac:dyDescent="0.2">
      <c r="B12" s="446"/>
      <c r="C12" s="435" t="s">
        <v>159</v>
      </c>
      <c r="D12" s="324"/>
      <c r="E12" s="324"/>
      <c r="F12" s="325"/>
      <c r="G12" s="70"/>
      <c r="H12" s="71" t="s">
        <v>131</v>
      </c>
      <c r="I12" s="70"/>
      <c r="J12" s="72" t="s">
        <v>156</v>
      </c>
      <c r="K12" s="436" t="s">
        <v>160</v>
      </c>
      <c r="L12" s="324"/>
      <c r="M12" s="324"/>
      <c r="N12" s="325"/>
      <c r="O12" s="70"/>
      <c r="P12" s="71" t="s">
        <v>161</v>
      </c>
      <c r="Q12" s="71"/>
      <c r="R12" s="71" t="s">
        <v>156</v>
      </c>
      <c r="S12" s="437" t="s">
        <v>162</v>
      </c>
      <c r="T12" s="438"/>
      <c r="U12" s="438"/>
      <c r="V12" s="439"/>
      <c r="W12" s="440"/>
      <c r="X12" s="441"/>
      <c r="Y12" s="441"/>
      <c r="Z12" s="441"/>
      <c r="AA12" s="441"/>
      <c r="AB12" s="441"/>
      <c r="AC12" s="441"/>
      <c r="AD12" s="441"/>
      <c r="AE12" s="441"/>
      <c r="AF12" s="441"/>
      <c r="AG12" s="441"/>
      <c r="AH12" s="442"/>
    </row>
    <row r="13" spans="1:34" ht="25.5" customHeight="1" x14ac:dyDescent="0.15">
      <c r="B13" s="398" t="s">
        <v>163</v>
      </c>
      <c r="C13" s="402" t="s">
        <v>164</v>
      </c>
      <c r="D13" s="403"/>
      <c r="E13" s="403"/>
      <c r="F13" s="403"/>
      <c r="G13" s="403"/>
      <c r="H13" s="404"/>
      <c r="I13" s="405"/>
      <c r="J13" s="403"/>
      <c r="K13" s="73" t="s">
        <v>130</v>
      </c>
      <c r="L13" s="73"/>
      <c r="M13" s="73" t="s">
        <v>131</v>
      </c>
      <c r="N13" s="66"/>
      <c r="O13" s="66" t="s">
        <v>156</v>
      </c>
      <c r="P13" s="406"/>
      <c r="Q13" s="406"/>
      <c r="R13" s="66"/>
      <c r="S13" s="51" t="s">
        <v>165</v>
      </c>
      <c r="T13" s="74"/>
      <c r="U13" s="74" t="s">
        <v>166</v>
      </c>
      <c r="V13" s="75"/>
      <c r="W13" s="407" t="s">
        <v>167</v>
      </c>
      <c r="X13" s="408"/>
      <c r="Y13" s="408"/>
      <c r="Z13" s="409"/>
      <c r="AA13" s="396"/>
      <c r="AB13" s="397"/>
      <c r="AC13" s="382" t="s">
        <v>168</v>
      </c>
      <c r="AD13" s="383"/>
      <c r="AE13" s="383"/>
      <c r="AF13" s="383"/>
      <c r="AG13" s="383"/>
      <c r="AH13" s="384"/>
    </row>
    <row r="14" spans="1:34" ht="62.25" customHeight="1" thickBot="1" x14ac:dyDescent="0.2">
      <c r="B14" s="399"/>
      <c r="C14" s="385" t="s">
        <v>169</v>
      </c>
      <c r="D14" s="386"/>
      <c r="E14" s="386"/>
      <c r="F14" s="386"/>
      <c r="G14" s="386"/>
      <c r="H14" s="387"/>
      <c r="I14" s="388" t="s">
        <v>170</v>
      </c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90"/>
    </row>
    <row r="15" spans="1:34" ht="25.5" customHeight="1" thickTop="1" x14ac:dyDescent="0.15">
      <c r="B15" s="400"/>
      <c r="C15" s="391" t="s">
        <v>171</v>
      </c>
      <c r="D15" s="392"/>
      <c r="E15" s="392"/>
      <c r="F15" s="392"/>
      <c r="G15" s="392"/>
      <c r="H15" s="393"/>
      <c r="I15" s="394" t="s">
        <v>172</v>
      </c>
      <c r="J15" s="395"/>
      <c r="K15" s="395"/>
      <c r="L15" s="395"/>
      <c r="M15" s="395"/>
      <c r="N15" s="395"/>
      <c r="O15" s="395"/>
      <c r="P15" s="352"/>
      <c r="Q15" s="352"/>
      <c r="R15" s="57" t="s">
        <v>142</v>
      </c>
      <c r="S15" s="76"/>
      <c r="T15" s="76" t="s">
        <v>173</v>
      </c>
      <c r="U15" s="76"/>
      <c r="V15" s="76"/>
      <c r="W15" s="76"/>
      <c r="X15" s="76"/>
      <c r="Y15" s="76"/>
      <c r="Z15" s="76"/>
      <c r="AA15" s="352"/>
      <c r="AB15" s="352"/>
      <c r="AC15" s="58" t="s">
        <v>142</v>
      </c>
      <c r="AD15" s="58"/>
      <c r="AE15" s="57"/>
      <c r="AF15" s="58"/>
      <c r="AG15" s="58"/>
      <c r="AH15" s="77"/>
    </row>
    <row r="16" spans="1:34" ht="25.5" customHeight="1" x14ac:dyDescent="0.15">
      <c r="B16" s="400"/>
      <c r="C16" s="410" t="s">
        <v>174</v>
      </c>
      <c r="D16" s="337"/>
      <c r="E16" s="337"/>
      <c r="F16" s="337"/>
      <c r="G16" s="337"/>
      <c r="H16" s="375"/>
      <c r="I16" s="59" t="s">
        <v>175</v>
      </c>
      <c r="J16" s="59"/>
      <c r="K16" s="322"/>
      <c r="L16" s="322"/>
      <c r="M16" s="59" t="s">
        <v>176</v>
      </c>
      <c r="N16" s="63"/>
      <c r="O16" s="59" t="s">
        <v>177</v>
      </c>
      <c r="P16" s="322"/>
      <c r="Q16" s="322"/>
      <c r="R16" s="411" t="s">
        <v>176</v>
      </c>
      <c r="S16" s="411"/>
      <c r="T16" s="59" t="s">
        <v>178</v>
      </c>
      <c r="U16" s="59"/>
      <c r="V16" s="322" t="s">
        <v>179</v>
      </c>
      <c r="W16" s="322"/>
      <c r="X16" s="322"/>
      <c r="Y16" s="322"/>
      <c r="Z16" s="322"/>
      <c r="AA16" s="322"/>
      <c r="AB16" s="322"/>
      <c r="AC16" s="59" t="s">
        <v>142</v>
      </c>
      <c r="AD16" s="59"/>
      <c r="AE16" s="59"/>
      <c r="AF16" s="59"/>
      <c r="AG16" s="59"/>
      <c r="AH16" s="78"/>
    </row>
    <row r="17" spans="2:34" ht="56.25" customHeight="1" x14ac:dyDescent="0.15">
      <c r="B17" s="400"/>
      <c r="C17" s="410" t="s">
        <v>180</v>
      </c>
      <c r="D17" s="337"/>
      <c r="E17" s="337"/>
      <c r="F17" s="337"/>
      <c r="G17" s="337"/>
      <c r="H17" s="375"/>
      <c r="I17" s="418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  <c r="AC17" s="419"/>
      <c r="AD17" s="419"/>
      <c r="AE17" s="419"/>
      <c r="AF17" s="419"/>
      <c r="AG17" s="419"/>
      <c r="AH17" s="420"/>
    </row>
    <row r="18" spans="2:34" ht="25.5" customHeight="1" x14ac:dyDescent="0.15">
      <c r="B18" s="400"/>
      <c r="C18" s="421" t="s">
        <v>181</v>
      </c>
      <c r="D18" s="422"/>
      <c r="E18" s="423"/>
      <c r="F18" s="364" t="s">
        <v>182</v>
      </c>
      <c r="G18" s="365"/>
      <c r="H18" s="366"/>
      <c r="I18" s="374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75"/>
      <c r="W18" s="376" t="s">
        <v>183</v>
      </c>
      <c r="X18" s="339"/>
      <c r="Y18" s="339"/>
      <c r="Z18" s="339"/>
      <c r="AA18" s="339"/>
      <c r="AB18" s="377"/>
      <c r="AC18" s="374"/>
      <c r="AD18" s="337"/>
      <c r="AE18" s="337"/>
      <c r="AF18" s="337"/>
      <c r="AG18" s="337"/>
      <c r="AH18" s="378"/>
    </row>
    <row r="19" spans="2:34" ht="25.5" customHeight="1" x14ac:dyDescent="0.15">
      <c r="B19" s="400"/>
      <c r="C19" s="424"/>
      <c r="D19" s="425"/>
      <c r="E19" s="426"/>
      <c r="F19" s="379" t="s">
        <v>184</v>
      </c>
      <c r="G19" s="380"/>
      <c r="H19" s="381"/>
      <c r="I19" s="374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78"/>
    </row>
    <row r="20" spans="2:34" ht="25.5" customHeight="1" x14ac:dyDescent="0.15">
      <c r="B20" s="400"/>
      <c r="C20" s="427"/>
      <c r="D20" s="428"/>
      <c r="E20" s="429"/>
      <c r="F20" s="364" t="s">
        <v>185</v>
      </c>
      <c r="G20" s="365"/>
      <c r="H20" s="366"/>
      <c r="I20" s="367"/>
      <c r="J20" s="322"/>
      <c r="K20" s="322"/>
      <c r="L20" s="322"/>
      <c r="M20" s="322"/>
      <c r="N20" s="322"/>
      <c r="O20" s="322"/>
      <c r="P20" s="322"/>
      <c r="Q20" s="322"/>
      <c r="R20" s="322"/>
      <c r="S20" s="322"/>
      <c r="T20" s="322"/>
      <c r="U20" s="322"/>
      <c r="V20" s="368"/>
      <c r="W20" s="364" t="s">
        <v>186</v>
      </c>
      <c r="X20" s="365"/>
      <c r="Y20" s="365"/>
      <c r="Z20" s="365"/>
      <c r="AA20" s="365"/>
      <c r="AB20" s="366"/>
      <c r="AC20" s="369"/>
      <c r="AD20" s="370"/>
      <c r="AE20" s="370"/>
      <c r="AF20" s="370"/>
      <c r="AG20" s="370"/>
      <c r="AH20" s="371"/>
    </row>
    <row r="21" spans="2:34" ht="25.5" customHeight="1" thickBot="1" x14ac:dyDescent="0.2">
      <c r="B21" s="401"/>
      <c r="C21" s="412" t="s">
        <v>187</v>
      </c>
      <c r="D21" s="413"/>
      <c r="E21" s="414"/>
      <c r="F21" s="415"/>
      <c r="G21" s="416"/>
      <c r="H21" s="416"/>
      <c r="I21" s="416"/>
      <c r="J21" s="416"/>
      <c r="K21" s="416"/>
      <c r="L21" s="416"/>
      <c r="M21" s="416"/>
      <c r="N21" s="416"/>
      <c r="O21" s="416"/>
      <c r="P21" s="416"/>
      <c r="Q21" s="416"/>
      <c r="R21" s="416"/>
      <c r="S21" s="416"/>
      <c r="T21" s="416"/>
      <c r="U21" s="416"/>
      <c r="V21" s="416"/>
      <c r="W21" s="416"/>
      <c r="X21" s="416"/>
      <c r="Y21" s="416"/>
      <c r="Z21" s="416"/>
      <c r="AA21" s="416"/>
      <c r="AB21" s="416"/>
      <c r="AC21" s="416"/>
      <c r="AD21" s="416"/>
      <c r="AE21" s="416"/>
      <c r="AF21" s="416"/>
      <c r="AG21" s="416"/>
      <c r="AH21" s="417"/>
    </row>
    <row r="22" spans="2:34" ht="25.5" customHeight="1" thickTop="1" thickBot="1" x14ac:dyDescent="0.2">
      <c r="B22" s="354" t="s">
        <v>188</v>
      </c>
      <c r="C22" s="356" t="s">
        <v>189</v>
      </c>
      <c r="D22" s="357"/>
      <c r="E22" s="357"/>
      <c r="F22" s="358"/>
      <c r="G22" s="359"/>
      <c r="H22" s="360"/>
      <c r="I22" s="361"/>
      <c r="J22" s="79" t="s">
        <v>130</v>
      </c>
      <c r="K22" s="79"/>
      <c r="L22" s="79" t="s">
        <v>131</v>
      </c>
      <c r="M22" s="79"/>
      <c r="N22" s="79" t="s">
        <v>156</v>
      </c>
      <c r="O22" s="362"/>
      <c r="P22" s="362"/>
      <c r="R22" s="54" t="s">
        <v>165</v>
      </c>
      <c r="S22" s="363" t="s">
        <v>148</v>
      </c>
      <c r="T22" s="358"/>
      <c r="U22" s="358"/>
      <c r="V22" s="358"/>
      <c r="W22" s="358"/>
      <c r="X22" s="358"/>
      <c r="Y22" s="358"/>
      <c r="Z22" s="359"/>
      <c r="AA22" s="372"/>
      <c r="AB22" s="362"/>
      <c r="AC22" s="362"/>
      <c r="AD22" s="362"/>
      <c r="AE22" s="362"/>
      <c r="AF22" s="362"/>
      <c r="AG22" s="362"/>
      <c r="AH22" s="373"/>
    </row>
    <row r="23" spans="2:34" ht="25.5" customHeight="1" thickTop="1" x14ac:dyDescent="0.15">
      <c r="B23" s="355"/>
      <c r="C23" s="342" t="s">
        <v>190</v>
      </c>
      <c r="D23" s="343"/>
      <c r="E23" s="343"/>
      <c r="F23" s="343"/>
      <c r="G23" s="344"/>
      <c r="H23" s="345"/>
      <c r="I23" s="346"/>
      <c r="J23" s="346"/>
      <c r="K23" s="346"/>
      <c r="L23" s="346"/>
      <c r="M23" s="346"/>
      <c r="N23" s="346"/>
      <c r="O23" s="346"/>
      <c r="P23" s="346"/>
      <c r="Q23" s="346"/>
      <c r="R23" s="347"/>
      <c r="S23" s="348" t="s">
        <v>191</v>
      </c>
      <c r="T23" s="349"/>
      <c r="U23" s="349"/>
      <c r="V23" s="349"/>
      <c r="W23" s="349"/>
      <c r="X23" s="349"/>
      <c r="Y23" s="349"/>
      <c r="Z23" s="350"/>
      <c r="AA23" s="351"/>
      <c r="AB23" s="352"/>
      <c r="AC23" s="352"/>
      <c r="AD23" s="352"/>
      <c r="AE23" s="352"/>
      <c r="AF23" s="352"/>
      <c r="AG23" s="352"/>
      <c r="AH23" s="353"/>
    </row>
    <row r="24" spans="2:34" ht="34.5" customHeight="1" thickBot="1" x14ac:dyDescent="0.2">
      <c r="B24" s="355"/>
      <c r="C24" s="323" t="s">
        <v>192</v>
      </c>
      <c r="D24" s="324"/>
      <c r="E24" s="324"/>
      <c r="F24" s="324"/>
      <c r="G24" s="325"/>
      <c r="H24" s="326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8"/>
    </row>
    <row r="25" spans="2:34" ht="87" customHeight="1" thickBot="1" x14ac:dyDescent="0.2">
      <c r="B25" s="80" t="s">
        <v>193</v>
      </c>
      <c r="C25" s="329" t="s">
        <v>194</v>
      </c>
      <c r="D25" s="330"/>
      <c r="E25" s="330"/>
      <c r="F25" s="330"/>
      <c r="G25" s="331"/>
      <c r="H25" s="332"/>
      <c r="I25" s="333"/>
      <c r="J25" s="333"/>
      <c r="K25" s="333"/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33"/>
      <c r="Z25" s="333"/>
      <c r="AA25" s="333"/>
      <c r="AB25" s="333"/>
      <c r="AC25" s="333"/>
      <c r="AD25" s="333"/>
      <c r="AE25" s="333"/>
      <c r="AF25" s="333"/>
      <c r="AG25" s="333"/>
      <c r="AH25" s="334"/>
    </row>
    <row r="26" spans="2:34" ht="6" customHeight="1" x14ac:dyDescent="0.15">
      <c r="C26" s="81"/>
      <c r="D26" s="81"/>
      <c r="E26" s="82"/>
      <c r="F26" s="82"/>
      <c r="G26" s="82"/>
      <c r="H26" s="82"/>
      <c r="I26" s="82"/>
      <c r="J26" s="82"/>
      <c r="K26" s="82"/>
      <c r="L26" s="82"/>
      <c r="M26" s="82"/>
    </row>
    <row r="27" spans="2:34" ht="16.5" customHeight="1" x14ac:dyDescent="0.15">
      <c r="C27" s="83" t="s">
        <v>195</v>
      </c>
      <c r="D27" s="84"/>
      <c r="E27" s="84"/>
      <c r="F27" s="84"/>
      <c r="G27" s="84"/>
      <c r="H27" s="84"/>
      <c r="I27" s="84"/>
      <c r="J27" s="82"/>
      <c r="K27" s="82"/>
      <c r="L27" s="82"/>
      <c r="M27" s="82"/>
    </row>
    <row r="28" spans="2:34" ht="6" customHeight="1" x14ac:dyDescent="0.15">
      <c r="C28" s="335" t="s">
        <v>229</v>
      </c>
      <c r="D28" s="335"/>
      <c r="E28" s="335"/>
      <c r="F28" s="335"/>
      <c r="G28" s="335"/>
      <c r="H28" s="335"/>
      <c r="I28" s="335"/>
      <c r="J28" s="335"/>
      <c r="K28" s="335"/>
      <c r="L28" s="335"/>
      <c r="M28" s="335"/>
      <c r="N28" s="335"/>
      <c r="O28" s="335"/>
      <c r="P28" s="335"/>
      <c r="Q28" s="335"/>
      <c r="R28" s="335"/>
      <c r="S28" s="335"/>
      <c r="T28" s="335"/>
      <c r="U28" s="335"/>
      <c r="V28" s="335"/>
      <c r="W28" s="335"/>
    </row>
    <row r="29" spans="2:34" ht="24.75" customHeight="1" x14ac:dyDescent="0.15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Y29" s="58" t="s">
        <v>196</v>
      </c>
      <c r="Z29" s="85"/>
      <c r="AA29" s="85"/>
      <c r="AB29" s="85"/>
      <c r="AC29" s="336"/>
      <c r="AD29" s="336"/>
      <c r="AE29" s="336"/>
      <c r="AF29" s="336"/>
      <c r="AG29" s="336"/>
      <c r="AH29" s="336"/>
    </row>
    <row r="30" spans="2:34" ht="24.75" customHeight="1" x14ac:dyDescent="0.15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5"/>
      <c r="R30" s="335"/>
      <c r="S30" s="335"/>
      <c r="T30" s="335"/>
      <c r="U30" s="335"/>
      <c r="V30" s="335"/>
      <c r="W30" s="335"/>
      <c r="Y30" s="85" t="s">
        <v>197</v>
      </c>
      <c r="Z30" s="63"/>
      <c r="AA30" s="85"/>
      <c r="AB30" s="337" t="s">
        <v>246</v>
      </c>
      <c r="AC30" s="337"/>
      <c r="AD30" s="337"/>
      <c r="AE30" s="337"/>
      <c r="AF30" s="337"/>
      <c r="AG30" s="337"/>
      <c r="AH30" s="337"/>
    </row>
    <row r="31" spans="2:34" ht="24.75" customHeight="1" x14ac:dyDescent="0.15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  <c r="S31" s="335"/>
      <c r="T31" s="335"/>
      <c r="U31" s="335"/>
      <c r="V31" s="335"/>
      <c r="W31" s="335"/>
      <c r="Y31" s="338" t="s">
        <v>198</v>
      </c>
      <c r="Z31" s="339"/>
      <c r="AA31" s="340" t="s">
        <v>247</v>
      </c>
      <c r="AB31" s="340"/>
      <c r="AC31" s="340"/>
      <c r="AD31" s="340"/>
      <c r="AE31" s="340"/>
      <c r="AF31" s="340"/>
      <c r="AG31" s="340"/>
      <c r="AH31" s="340"/>
    </row>
    <row r="32" spans="2:34" ht="24.75" customHeight="1" x14ac:dyDescent="0.15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5"/>
      <c r="V32" s="335"/>
      <c r="W32" s="335"/>
      <c r="Y32" s="341" t="s">
        <v>199</v>
      </c>
      <c r="Z32" s="341"/>
      <c r="AA32" s="321" t="s">
        <v>248</v>
      </c>
      <c r="AB32" s="322"/>
      <c r="AC32" s="322"/>
      <c r="AD32" s="322"/>
      <c r="AE32" s="322"/>
      <c r="AF32" s="322"/>
      <c r="AG32" s="322"/>
      <c r="AH32" s="322"/>
    </row>
  </sheetData>
  <dataConsolidate/>
  <mergeCells count="91">
    <mergeCell ref="C8:H8"/>
    <mergeCell ref="AA2:AB2"/>
    <mergeCell ref="X3:AG4"/>
    <mergeCell ref="B5:B10"/>
    <mergeCell ref="C5:H5"/>
    <mergeCell ref="I5:R5"/>
    <mergeCell ref="S5:X5"/>
    <mergeCell ref="Y5:AH5"/>
    <mergeCell ref="C6:H6"/>
    <mergeCell ref="I6:R6"/>
    <mergeCell ref="S6:X6"/>
    <mergeCell ref="Y6:AH6"/>
    <mergeCell ref="C7:H7"/>
    <mergeCell ref="I7:R7"/>
    <mergeCell ref="S7:X7"/>
    <mergeCell ref="Y7:AD7"/>
    <mergeCell ref="C9:H9"/>
    <mergeCell ref="I9:J9"/>
    <mergeCell ref="S9:X9"/>
    <mergeCell ref="Y9:AH9"/>
    <mergeCell ref="C10:H10"/>
    <mergeCell ref="I10:R10"/>
    <mergeCell ref="S10:X10"/>
    <mergeCell ref="Y10:AH10"/>
    <mergeCell ref="B11:B12"/>
    <mergeCell ref="C11:F11"/>
    <mergeCell ref="G11:H11"/>
    <mergeCell ref="K11:N11"/>
    <mergeCell ref="S11:V11"/>
    <mergeCell ref="AB11:AF11"/>
    <mergeCell ref="AG11:AH11"/>
    <mergeCell ref="C12:F12"/>
    <mergeCell ref="K12:N12"/>
    <mergeCell ref="S12:V12"/>
    <mergeCell ref="W12:AH12"/>
    <mergeCell ref="W11:AA11"/>
    <mergeCell ref="B13:B21"/>
    <mergeCell ref="C13:H13"/>
    <mergeCell ref="I13:J13"/>
    <mergeCell ref="P13:Q13"/>
    <mergeCell ref="W13:Z13"/>
    <mergeCell ref="C16:H16"/>
    <mergeCell ref="K16:L16"/>
    <mergeCell ref="P16:Q16"/>
    <mergeCell ref="R16:S16"/>
    <mergeCell ref="C21:E21"/>
    <mergeCell ref="F21:AH21"/>
    <mergeCell ref="V16:Z16"/>
    <mergeCell ref="AA16:AB16"/>
    <mergeCell ref="C17:H17"/>
    <mergeCell ref="I17:AH17"/>
    <mergeCell ref="C18:E20"/>
    <mergeCell ref="AC13:AH13"/>
    <mergeCell ref="C14:H14"/>
    <mergeCell ref="I14:AH14"/>
    <mergeCell ref="C15:H15"/>
    <mergeCell ref="I15:O15"/>
    <mergeCell ref="P15:Q15"/>
    <mergeCell ref="AA15:AB15"/>
    <mergeCell ref="AA13:AB13"/>
    <mergeCell ref="F18:H18"/>
    <mergeCell ref="I18:V18"/>
    <mergeCell ref="W18:AB18"/>
    <mergeCell ref="AC18:AH18"/>
    <mergeCell ref="F19:H19"/>
    <mergeCell ref="I19:AH19"/>
    <mergeCell ref="F20:H20"/>
    <mergeCell ref="I20:V20"/>
    <mergeCell ref="W20:AB20"/>
    <mergeCell ref="AC20:AH20"/>
    <mergeCell ref="AA22:AH22"/>
    <mergeCell ref="C23:G23"/>
    <mergeCell ref="H23:R23"/>
    <mergeCell ref="S23:Z23"/>
    <mergeCell ref="AA23:AH23"/>
    <mergeCell ref="B22:B24"/>
    <mergeCell ref="C22:G22"/>
    <mergeCell ref="H22:I22"/>
    <mergeCell ref="O22:P22"/>
    <mergeCell ref="S22:Z22"/>
    <mergeCell ref="AA32:AH32"/>
    <mergeCell ref="C24:G24"/>
    <mergeCell ref="H24:AH24"/>
    <mergeCell ref="C25:G25"/>
    <mergeCell ref="H25:AH25"/>
    <mergeCell ref="C28:W32"/>
    <mergeCell ref="AC29:AH29"/>
    <mergeCell ref="AB30:AH30"/>
    <mergeCell ref="Y31:Z31"/>
    <mergeCell ref="AA31:AH31"/>
    <mergeCell ref="Y32:Z32"/>
  </mergeCells>
  <phoneticPr fontId="9"/>
  <dataValidations count="8">
    <dataValidation type="list" allowBlank="1" showInputMessage="1" showErrorMessage="1" sqref="P13:Q13 O22:P22">
      <formula1>"午前,午後"</formula1>
    </dataValidation>
    <dataValidation type="list" allowBlank="1" showInputMessage="1" showErrorMessage="1" sqref="AA13:AB13">
      <formula1>"こども,母,その他"</formula1>
    </dataValidation>
    <dataValidation type="list" allowBlank="1" showInputMessage="1" showErrorMessage="1" sqref="H23:R23">
      <formula1>"通常通り稼働,休止"</formula1>
    </dataValidation>
    <dataValidation type="list" allowBlank="1" showInputMessage="1" showErrorMessage="1" sqref="AG11">
      <formula1>"✓"</formula1>
    </dataValidation>
    <dataValidation type="list" allowBlank="1" showInputMessage="1" showErrorMessage="1" sqref="W12">
      <formula1>"短期入所（ショートステイ）型,通所（デイサービス）型,居宅訪問（アウトリーチ型）"</formula1>
    </dataValidation>
    <dataValidation type="list" allowBlank="1" showInputMessage="1" showErrorMessage="1" sqref="W11">
      <formula1>"男,女"</formula1>
    </dataValidation>
    <dataValidation type="list" allowBlank="1" showInputMessage="1" showErrorMessage="1" sqref="AA22 Y9">
      <formula1>"あり,なし"</formula1>
    </dataValidation>
    <dataValidation type="list" allowBlank="1" showInputMessage="1" showErrorMessage="1" sqref="AC20">
      <formula1>"入院,自宅療養,死亡"</formula1>
    </dataValidation>
  </dataValidations>
  <hyperlinks>
    <hyperlink ref="AA32" r:id="rId1"/>
  </hyperlink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利用変更連絡票（５)</vt:lpstr>
      <vt:lpstr>利用報告書（６)</vt:lpstr>
      <vt:lpstr>請求書（７) </vt:lpstr>
      <vt:lpstr>報告様式（８）</vt:lpstr>
      <vt:lpstr>'請求書（７) '!Print_Area</vt:lpstr>
      <vt:lpstr>'利用変更連絡票（５)'!Print_Area</vt:lpstr>
      <vt:lpstr>'利用報告書（６)'!Print_Area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ashiya</cp:lastModifiedBy>
  <cp:lastPrinted>2025-04-03T05:28:55Z</cp:lastPrinted>
  <dcterms:created xsi:type="dcterms:W3CDTF">2017-10-05T02:02:00Z</dcterms:created>
  <dcterms:modified xsi:type="dcterms:W3CDTF">2025-04-17T10:02:13Z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