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\\irv-userfile\user\hirakaw4174\Downloads\"/>
    </mc:Choice>
  </mc:AlternateContent>
  <xr:revisionPtr revIDLastSave="0" documentId="13_ncr:1_{3B9CF31F-D509-4BAE-8C4D-0F2D78675BF6}" xr6:coauthVersionLast="36" xr6:coauthVersionMax="36" xr10:uidLastSave="{00000000-0000-0000-0000-000000000000}"/>
  <bookViews>
    <workbookView xWindow="0" yWindow="0" windowWidth="20490" windowHeight="6990" tabRatio="936" activeTab="2" xr2:uid="{00000000-000D-0000-FFFF-FFFF00000000}"/>
  </bookViews>
  <sheets>
    <sheet name="利用変更連絡票（５)" sheetId="10" r:id="rId1"/>
    <sheet name="利用報告書（7)" sheetId="11" r:id="rId2"/>
    <sheet name="請求書（８) " sheetId="28" r:id="rId3"/>
    <sheet name="報告様式（９）" sheetId="18" r:id="rId4"/>
  </sheets>
  <definedNames>
    <definedName name="_xlnm.Print_Area" localSheetId="2">'請求書（８) '!$A$1:$AJ$119</definedName>
    <definedName name="_xlnm.Print_Area" localSheetId="0">'利用変更連絡票（５)'!$A$1:$AI$41</definedName>
    <definedName name="_xlnm.Print_Area" localSheetId="1">'利用報告書（7)'!$A$1:$AJ$112</definedName>
  </definedNames>
  <calcPr calcId="191029"/>
</workbook>
</file>

<file path=xl/calcChain.xml><?xml version="1.0" encoding="utf-8"?>
<calcChain xmlns="http://schemas.openxmlformats.org/spreadsheetml/2006/main">
  <c r="O118" i="28" l="1"/>
  <c r="M118" i="28"/>
  <c r="K118" i="28"/>
  <c r="X116" i="28"/>
  <c r="W116" i="28"/>
  <c r="V116" i="28"/>
  <c r="U116" i="28"/>
  <c r="T116" i="28"/>
  <c r="S116" i="28"/>
  <c r="R116" i="28"/>
  <c r="Q116" i="28"/>
  <c r="P116" i="28"/>
  <c r="O116" i="28"/>
  <c r="N116" i="28"/>
  <c r="M116" i="28"/>
  <c r="L116" i="28"/>
  <c r="K116" i="28"/>
  <c r="AG113" i="28"/>
  <c r="AG110" i="28"/>
  <c r="AG107" i="28"/>
  <c r="AG104" i="28"/>
  <c r="AG101" i="28"/>
  <c r="AG98" i="28"/>
  <c r="AG95" i="28"/>
  <c r="O63" i="28"/>
  <c r="M63" i="28"/>
  <c r="K63" i="28"/>
  <c r="X61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AG58" i="28"/>
  <c r="AG55" i="28"/>
  <c r="AG52" i="28"/>
  <c r="AG49" i="28"/>
  <c r="AG46" i="28"/>
  <c r="AG43" i="28"/>
  <c r="AG40" i="28"/>
  <c r="AG37" i="28"/>
  <c r="AG34" i="28"/>
  <c r="AG31" i="28"/>
  <c r="AG61" i="28" l="1"/>
  <c r="O8" i="28" s="1"/>
  <c r="AG116" i="28"/>
  <c r="O72" i="28" s="1"/>
  <c r="AD19" i="11"/>
  <c r="AD22" i="11"/>
  <c r="AD25" i="11" l="1"/>
  <c r="AD26" i="11" l="1"/>
</calcChain>
</file>

<file path=xl/sharedStrings.xml><?xml version="1.0" encoding="utf-8"?>
<sst xmlns="http://schemas.openxmlformats.org/spreadsheetml/2006/main" count="773" uniqueCount="301">
  <si>
    <t>□</t>
  </si>
  <si>
    <t>生年月日</t>
  </si>
  <si>
    <t>年</t>
  </si>
  <si>
    <t>月</t>
  </si>
  <si>
    <t>日</t>
  </si>
  <si>
    <t>（</t>
  </si>
  <si>
    <t>歳）</t>
  </si>
  <si>
    <t>〒</t>
  </si>
  <si>
    <t>住所</t>
  </si>
  <si>
    <t>電話</t>
  </si>
  <si>
    <t>児氏名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</si>
  <si>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</si>
  <si>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</si>
  <si>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</si>
  <si>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</si>
  <si>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</si>
  <si>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</si>
  <si>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</si>
  <si>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</si>
  <si>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時間）</t>
  </si>
  <si>
    <t>時間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</si>
  <si>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</si>
  <si>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</si>
  <si>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</si>
  <si>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</si>
  <si>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</si>
  <si>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</si>
  <si>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</si>
  <si>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利用者氏名</t>
  </si>
  <si>
    <t>母乳</t>
  </si>
  <si>
    <t>回</t>
  </si>
  <si>
    <t>／</t>
  </si>
  <si>
    <t>：</t>
  </si>
  <si>
    <t>体調管理</t>
  </si>
  <si>
    <t>発行番号</t>
  </si>
  <si>
    <t>発行日</t>
  </si>
  <si>
    <t>電話番号</t>
  </si>
  <si>
    <t>円</t>
  </si>
  <si>
    <t>計</t>
  </si>
  <si>
    <t>事業所名</t>
  </si>
  <si>
    <t>申請者氏名</t>
  </si>
  <si>
    <t>　</t>
  </si>
  <si>
    <t>利用日</t>
  </si>
  <si>
    <t>別添産後ケア事業利用券の写しのとおり　</t>
  </si>
  <si>
    <t>担当者</t>
  </si>
  <si>
    <t>連絡先(電話)</t>
  </si>
  <si>
    <t>　貴市（町）を通じて予約を受けた産後ケア事業について、下記のとおり変更・中止の連絡がありましたので報告します。</t>
  </si>
  <si>
    <t>変更項目</t>
  </si>
  <si>
    <t>変更前</t>
  </si>
  <si>
    <t>承認利用日</t>
  </si>
  <si>
    <t>変更後</t>
  </si>
  <si>
    <t>事業者の変更</t>
  </si>
  <si>
    <t>中止</t>
  </si>
  <si>
    <t>利用中止</t>
  </si>
  <si>
    <t>変更理由</t>
  </si>
  <si>
    <t>※</t>
  </si>
  <si>
    <t>　下記利用者に対し、産後ケア事業を実施したので、実施結果を報告します。</t>
  </si>
  <si>
    <t>委託料＝請求額</t>
  </si>
  <si>
    <t>１日あたりの委託料</t>
  </si>
  <si>
    <t>×</t>
  </si>
  <si>
    <t>請求額</t>
  </si>
  <si>
    <t>１時間あたりの委託料</t>
  </si>
  <si>
    <t>合計額</t>
  </si>
  <si>
    <t>実施内容</t>
  </si>
  <si>
    <t>①産婦への保健指導・栄養指導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</si>
  <si>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</si>
  <si>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</si>
  <si>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</si>
  <si>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</si>
  <si>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</si>
  <si>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</si>
  <si>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</si>
  <si>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</si>
  <si>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</si>
  <si>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mmHg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</si>
  <si>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</si>
  <si>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</si>
  <si>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</si>
  <si>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</si>
  <si>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</si>
  <si>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</si>
  <si>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</si>
  <si>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</si>
  <si>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</si>
  <si>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</si>
  <si>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</si>
  <si>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</si>
  <si>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（1日体重増加</t>
  </si>
  <si>
    <t>ｇ）</t>
  </si>
  <si>
    <t>栄養:</t>
  </si>
  <si>
    <t>人工乳</t>
  </si>
  <si>
    <t>ｃｃ</t>
  </si>
  <si>
    <t>発達状況：</t>
  </si>
  <si>
    <t>実施結果
（課題解決状況等）</t>
  </si>
  <si>
    <t>産後ケア事業で継続支援の必要性</t>
  </si>
  <si>
    <t>支援不要</t>
  </si>
  <si>
    <t>連絡済</t>
  </si>
  <si>
    <t>※連絡方法をチェックしてください</t>
  </si>
  <si>
    <t>【連絡方法】</t>
  </si>
  <si>
    <t>養育支援ネット</t>
  </si>
  <si>
    <t>連絡先（電話）</t>
  </si>
  <si>
    <t>請求額　￥</t>
  </si>
  <si>
    <t>実施事業所</t>
  </si>
  <si>
    <t>所在地</t>
  </si>
  <si>
    <t>名称</t>
  </si>
  <si>
    <t>【振込先】　</t>
  </si>
  <si>
    <t>代表者名</t>
  </si>
  <si>
    <t>金機関名</t>
  </si>
  <si>
    <t>銀行・信用金庫</t>
  </si>
  <si>
    <t>支店</t>
  </si>
  <si>
    <t>口座種別</t>
  </si>
  <si>
    <t>1普通</t>
  </si>
  <si>
    <t>２当座</t>
  </si>
  <si>
    <t>口座番号</t>
  </si>
  <si>
    <t>【集計表】</t>
  </si>
  <si>
    <t>利用日・時間</t>
  </si>
  <si>
    <t>合計請求額</t>
  </si>
  <si>
    <t>要支援</t>
  </si>
  <si>
    <t>宿泊</t>
  </si>
  <si>
    <t>通所</t>
  </si>
  <si>
    <t>訪問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</si>
  <si>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9"/>
  </si>
  <si>
    <t>宿泊：1日あたり
通所：1時間あたり
訪問：1時間あたり</t>
    <phoneticPr fontId="9"/>
  </si>
  <si>
    <t>第</t>
    <rPh sb="0" eb="1">
      <t>ダイ</t>
    </rPh>
    <phoneticPr fontId="13"/>
  </si>
  <si>
    <t>報</t>
    <rPh sb="0" eb="1">
      <t>ホウ</t>
    </rPh>
    <phoneticPr fontId="13"/>
  </si>
  <si>
    <t>死亡事案</t>
    <phoneticPr fontId="13"/>
  </si>
  <si>
    <t>重症・重傷（治療を30日以上を要する）事案　　</t>
    <phoneticPr fontId="13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</si>
  <si>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</si>
  <si>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</si>
  <si>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</si>
  <si>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</si>
  <si>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その他（　　　　　　　）</t>
    <phoneticPr fontId="13"/>
  </si>
  <si>
    <t>・＊は実施がある場合に記入してください。
・水色のセルはプルダウンより選択してください。</t>
    <rPh sb="3" eb="5">
      <t>ジッシ</t>
    </rPh>
    <phoneticPr fontId="13"/>
  </si>
  <si>
    <t>施設情報</t>
    <rPh sb="0" eb="2">
      <t>シセツ</t>
    </rPh>
    <rPh sb="2" eb="4">
      <t>ジョウホウ</t>
    </rPh>
    <phoneticPr fontId="13"/>
  </si>
  <si>
    <t>施設名</t>
    <rPh sb="0" eb="2">
      <t>シセツ</t>
    </rPh>
    <rPh sb="2" eb="3">
      <t>メイ</t>
    </rPh>
    <phoneticPr fontId="13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</si>
  <si>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3"/>
  </si>
  <si>
    <t>施設所在地</t>
    <rPh sb="0" eb="2">
      <t>シセツ</t>
    </rPh>
    <rPh sb="2" eb="5">
      <t>ショザイチ</t>
    </rPh>
    <phoneticPr fontId="13"/>
  </si>
  <si>
    <t>代表責任者</t>
    <phoneticPr fontId="13"/>
  </si>
  <si>
    <t>産後ケア事業管理者</t>
    <phoneticPr fontId="13"/>
  </si>
  <si>
    <t>利用者の総定員
（産婦）</t>
    <phoneticPr fontId="13"/>
  </si>
  <si>
    <t>名</t>
    <rPh sb="0" eb="1">
      <t>メイ</t>
    </rPh>
    <phoneticPr fontId="13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</si>
  <si>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3"/>
  </si>
  <si>
    <t>短期入所（ショートステイ）型</t>
    <phoneticPr fontId="13"/>
  </si>
  <si>
    <t>通所（デイサービス）型</t>
    <phoneticPr fontId="13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</si>
  <si>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</si>
  <si>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3"/>
  </si>
  <si>
    <t>緊急対応マニュアル等の有無</t>
    <phoneticPr fontId="13"/>
  </si>
  <si>
    <t>利用者居住市町村名</t>
    <rPh sb="0" eb="3">
      <t>リヨウシャ</t>
    </rPh>
    <rPh sb="3" eb="5">
      <t>キョジュウ</t>
    </rPh>
    <rPh sb="5" eb="8">
      <t>シチョウソン</t>
    </rPh>
    <phoneticPr fontId="13"/>
  </si>
  <si>
    <t>他受託市町村名</t>
    <rPh sb="1" eb="3">
      <t>ジュタク</t>
    </rPh>
    <rPh sb="3" eb="6">
      <t>シチョウソン</t>
    </rPh>
    <phoneticPr fontId="13"/>
  </si>
  <si>
    <t>利用者情報</t>
    <rPh sb="0" eb="3">
      <t>リヨウシャ</t>
    </rPh>
    <rPh sb="3" eb="5">
      <t>ジョウホウ</t>
    </rPh>
    <phoneticPr fontId="13"/>
  </si>
  <si>
    <t>母の年齢</t>
    <rPh sb="0" eb="1">
      <t>ハハ</t>
    </rPh>
    <rPh sb="2" eb="4">
      <t>ネンレイ</t>
    </rPh>
    <phoneticPr fontId="13"/>
  </si>
  <si>
    <t>歳</t>
    <rPh sb="0" eb="1">
      <t>サイ</t>
    </rPh>
    <phoneticPr fontId="13"/>
  </si>
  <si>
    <t>こどもの月齢</t>
    <rPh sb="4" eb="5">
      <t>ツキ</t>
    </rPh>
    <rPh sb="5" eb="6">
      <t>レイ</t>
    </rPh>
    <phoneticPr fontId="13"/>
  </si>
  <si>
    <t>か月</t>
    <rPh sb="1" eb="2">
      <t>ツキ</t>
    </rPh>
    <phoneticPr fontId="13"/>
  </si>
  <si>
    <t>日</t>
    <rPh sb="0" eb="1">
      <t>ニチ</t>
    </rPh>
    <phoneticPr fontId="13"/>
  </si>
  <si>
    <t>こどもの性別</t>
  </si>
  <si>
    <t>多胎児の場合は✓</t>
    <rPh sb="0" eb="3">
      <t>タタイジ</t>
    </rPh>
    <rPh sb="4" eb="6">
      <t>バアイ</t>
    </rPh>
    <phoneticPr fontId="13"/>
  </si>
  <si>
    <t>利用開始月日</t>
    <rPh sb="1" eb="2">
      <t>ヨウ</t>
    </rPh>
    <rPh sb="2" eb="4">
      <t>カイシ</t>
    </rPh>
    <phoneticPr fontId="13"/>
  </si>
  <si>
    <t>利用予定期間</t>
    <rPh sb="0" eb="2">
      <t>リヨウ</t>
    </rPh>
    <rPh sb="2" eb="4">
      <t>ヨテイ</t>
    </rPh>
    <rPh sb="4" eb="6">
      <t>キカン</t>
    </rPh>
    <phoneticPr fontId="13"/>
  </si>
  <si>
    <t>泊</t>
    <rPh sb="0" eb="1">
      <t>ハク</t>
    </rPh>
    <phoneticPr fontId="13"/>
  </si>
  <si>
    <t>利用形態</t>
    <rPh sb="0" eb="2">
      <t>リヨウ</t>
    </rPh>
    <rPh sb="2" eb="4">
      <t>ケイタイ</t>
    </rPh>
    <phoneticPr fontId="13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</si>
  <si>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3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</si>
  <si>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3"/>
  </si>
  <si>
    <t>時</t>
    <rPh sb="0" eb="1">
      <t>ジ</t>
    </rPh>
    <phoneticPr fontId="13"/>
  </si>
  <si>
    <t>分</t>
    <rPh sb="0" eb="1">
      <t>フン</t>
    </rPh>
    <phoneticPr fontId="13"/>
  </si>
  <si>
    <t>受傷、発症または死亡した者</t>
    <phoneticPr fontId="13"/>
  </si>
  <si>
    <t>（その他の場合）</t>
    <phoneticPr fontId="13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</si>
  <si>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3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</si>
  <si>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3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</si>
  <si>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3"/>
  </si>
  <si>
    <t>産後ケア事業
従事職員数</t>
    <phoneticPr fontId="13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</si>
  <si>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</si>
  <si>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3"/>
  </si>
  <si>
    <t>産婦</t>
    <rPh sb="0" eb="2">
      <t>サンプ</t>
    </rPh>
    <phoneticPr fontId="13"/>
  </si>
  <si>
    <t>名、</t>
    <rPh sb="0" eb="1">
      <t>メイ</t>
    </rPh>
    <phoneticPr fontId="13"/>
  </si>
  <si>
    <t>児</t>
    <rPh sb="0" eb="1">
      <t>ジ</t>
    </rPh>
    <phoneticPr fontId="13"/>
  </si>
  <si>
    <t>その他</t>
    <rPh sb="2" eb="3">
      <t>タ</t>
    </rPh>
    <phoneticPr fontId="13"/>
  </si>
  <si>
    <t>（　　　　　　　）</t>
    <phoneticPr fontId="13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</si>
  <si>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3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</si>
  <si>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3"/>
  </si>
  <si>
    <t xml:space="preserve">【診断名】 </t>
    <rPh sb="1" eb="4">
      <t>シンダンメイ</t>
    </rPh>
    <phoneticPr fontId="13"/>
  </si>
  <si>
    <t>（負傷の場合）受傷部位</t>
    <phoneticPr fontId="13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</si>
  <si>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3"/>
  </si>
  <si>
    <t>【既往症】　</t>
    <rPh sb="1" eb="4">
      <t>キオウショウ</t>
    </rPh>
    <phoneticPr fontId="13"/>
  </si>
  <si>
    <t>事案の転帰</t>
    <rPh sb="0" eb="2">
      <t>ジアン</t>
    </rPh>
    <rPh sb="3" eb="5">
      <t>テンキ</t>
    </rPh>
    <phoneticPr fontId="13"/>
  </si>
  <si>
    <t>特記事項</t>
    <rPh sb="0" eb="2">
      <t>トッキ</t>
    </rPh>
    <rPh sb="2" eb="4">
      <t>ジコウ</t>
    </rPh>
    <phoneticPr fontId="33"/>
  </si>
  <si>
    <t>市町村の対応等※</t>
    <rPh sb="0" eb="3">
      <t>シチョウソン</t>
    </rPh>
    <rPh sb="4" eb="6">
      <t>タイオウ</t>
    </rPh>
    <rPh sb="6" eb="7">
      <t>トウ</t>
    </rPh>
    <phoneticPr fontId="13"/>
  </si>
  <si>
    <t>事案把握日時</t>
    <phoneticPr fontId="13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</si>
  <si>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3"/>
  </si>
  <si>
    <t>（休止の場合）期間</t>
    <rPh sb="1" eb="3">
      <t>キュウシ</t>
    </rPh>
    <rPh sb="4" eb="6">
      <t>バアイ</t>
    </rPh>
    <rPh sb="7" eb="9">
      <t>キカン</t>
    </rPh>
    <phoneticPr fontId="13"/>
  </si>
  <si>
    <t>講じた再発防止策</t>
    <rPh sb="0" eb="1">
      <t>コウ</t>
    </rPh>
    <rPh sb="3" eb="5">
      <t>サイハツ</t>
    </rPh>
    <rPh sb="5" eb="8">
      <t>ボウシサク</t>
    </rPh>
    <phoneticPr fontId="13"/>
  </si>
  <si>
    <t>都道府県の対応等</t>
    <rPh sb="0" eb="4">
      <t>トドウフケン</t>
    </rPh>
    <rPh sb="5" eb="7">
      <t>タイオウ</t>
    </rPh>
    <rPh sb="7" eb="8">
      <t>トウ</t>
    </rPh>
    <phoneticPr fontId="13"/>
  </si>
  <si>
    <t>都道府県としての対応</t>
    <rPh sb="0" eb="4">
      <t>トドウフケン</t>
    </rPh>
    <rPh sb="8" eb="10">
      <t>タイオウ</t>
    </rPh>
    <phoneticPr fontId="13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</si>
  <si>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3"/>
  </si>
  <si>
    <t>市町村担当者</t>
    <rPh sb="0" eb="3">
      <t>シチョウソン</t>
    </rPh>
    <rPh sb="3" eb="6">
      <t>タントウシャ</t>
    </rPh>
    <phoneticPr fontId="13"/>
  </si>
  <si>
    <t>所属・役職</t>
    <rPh sb="0" eb="2">
      <t>ショゾク</t>
    </rPh>
    <rPh sb="3" eb="5">
      <t>ヤクショク</t>
    </rPh>
    <phoneticPr fontId="13"/>
  </si>
  <si>
    <t>連絡先
（電話）</t>
    <rPh sb="0" eb="3">
      <t>レンラクサキ</t>
    </rPh>
    <rPh sb="5" eb="7">
      <t>デンワ</t>
    </rPh>
    <phoneticPr fontId="13"/>
  </si>
  <si>
    <t>（E-mail）</t>
    <phoneticPr fontId="13"/>
  </si>
  <si>
    <t>（フリガナ）
口座名義人</t>
    <phoneticPr fontId="9"/>
  </si>
  <si>
    <t>発行
番号</t>
    <phoneticPr fontId="9"/>
  </si>
  <si>
    <t>※委託料(基本額＋加算)</t>
    <rPh sb="1" eb="4">
      <t>イタクリョウ</t>
    </rPh>
    <rPh sb="5" eb="8">
      <t>キホンガク</t>
    </rPh>
    <rPh sb="9" eb="11">
      <t>カサン</t>
    </rPh>
    <phoneticPr fontId="9"/>
  </si>
  <si>
    <t>延日数</t>
    <rPh sb="1" eb="3">
      <t>ニッスウ</t>
    </rPh>
    <phoneticPr fontId="9"/>
  </si>
  <si>
    <t>要支援</t>
    <phoneticPr fontId="9"/>
  </si>
  <si>
    <t>⇒</t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</si>
  <si>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</si>
  <si>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</si>
  <si>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</si>
  <si>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時間）</t>
    <phoneticPr fontId="9"/>
  </si>
  <si>
    <t>日</t>
    <phoneticPr fontId="9"/>
  </si>
  <si>
    <t>（</t>
    <phoneticPr fontId="9"/>
  </si>
  <si>
    <t>延回数</t>
    <rPh sb="0" eb="1">
      <t>ノベ</t>
    </rPh>
    <rPh sb="1" eb="3">
      <t>カイスウ</t>
    </rPh>
    <phoneticPr fontId="9"/>
  </si>
  <si>
    <t>延時間数</t>
    <rPh sb="1" eb="4">
      <t>ジカンスウ</t>
    </rPh>
    <phoneticPr fontId="9"/>
  </si>
  <si>
    <t>多胎加算</t>
    <rPh sb="0" eb="2">
      <t>タタイ</t>
    </rPh>
    <rPh sb="2" eb="4">
      <t>カサン</t>
    </rPh>
    <phoneticPr fontId="9"/>
  </si>
  <si>
    <t>要支援加算</t>
    <rPh sb="0" eb="3">
      <t>ヨウシエン</t>
    </rPh>
    <rPh sb="3" eb="5">
      <t>カサン</t>
    </rPh>
    <phoneticPr fontId="9"/>
  </si>
  <si>
    <t>非課税世帯</t>
    <rPh sb="0" eb="3">
      <t>ヒカゼイ</t>
    </rPh>
    <rPh sb="3" eb="5">
      <t>セタイ</t>
    </rPh>
    <phoneticPr fontId="9"/>
  </si>
  <si>
    <t>型ごとの実人数</t>
    <rPh sb="0" eb="1">
      <t>カタ</t>
    </rPh>
    <rPh sb="4" eb="5">
      <t>ジツ</t>
    </rPh>
    <rPh sb="5" eb="7">
      <t>ニンズウ</t>
    </rPh>
    <phoneticPr fontId="9"/>
  </si>
  <si>
    <t>加算
（延回数）</t>
    <rPh sb="0" eb="2">
      <t>カサン</t>
    </rPh>
    <rPh sb="4" eb="5">
      <t>ノベ</t>
    </rPh>
    <rPh sb="5" eb="7">
      <t>カイスウ</t>
    </rPh>
    <phoneticPr fontId="9"/>
  </si>
  <si>
    <t>利用数</t>
    <rPh sb="2" eb="3">
      <t>スウ</t>
    </rPh>
    <phoneticPr fontId="9"/>
  </si>
  <si>
    <t>今後方針（延回数）</t>
    <rPh sb="5" eb="6">
      <t>ノ</t>
    </rPh>
    <rPh sb="6" eb="7">
      <t>カイ</t>
    </rPh>
    <rPh sb="7" eb="8">
      <t>スウ</t>
    </rPh>
    <phoneticPr fontId="9"/>
  </si>
  <si>
    <t>※市町記入欄</t>
  </si>
  <si>
    <t>兵庫　花子</t>
    <rPh sb="0" eb="2">
      <t>ヒョウゴ</t>
    </rPh>
    <rPh sb="3" eb="5">
      <t>ハナコ</t>
    </rPh>
    <phoneticPr fontId="9"/>
  </si>
  <si>
    <t>兵庫　咲</t>
    <rPh sb="0" eb="2">
      <t>ヒョウゴ</t>
    </rPh>
    <rPh sb="3" eb="4">
      <t>サキ</t>
    </rPh>
    <phoneticPr fontId="9"/>
  </si>
  <si>
    <t>EPDS：</t>
    <phoneticPr fontId="9"/>
  </si>
  <si>
    <t>点</t>
    <rPh sb="0" eb="1">
      <t>テン</t>
    </rPh>
    <phoneticPr fontId="9"/>
  </si>
  <si>
    <t>（実施した場合記載）</t>
    <rPh sb="1" eb="3">
      <t>ジッシ</t>
    </rPh>
    <rPh sb="5" eb="7">
      <t>バアイ</t>
    </rPh>
    <rPh sb="7" eb="9">
      <t>キサイ</t>
    </rPh>
    <phoneticPr fontId="9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</si>
  <si>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color rgb="FF0070C0"/>
        <rFont val="ＭＳ Ｐゴシック"/>
        <family val="3"/>
        <charset val="128"/>
        <scheme val="major"/>
      </rPr>
      <t>(兵庫県追記：集合契約の場合は、所在地の市町に報告ください。)</t>
    </r>
    <r>
      <rPr>
        <sz val="7"/>
        <rFont val="ＭＳ Ｐゴシック"/>
        <family val="3"/>
        <charset val="128"/>
        <scheme val="major"/>
      </rPr>
      <t xml:space="preserve">
・　</t>
    </r>
    <r>
      <rPr>
        <sz val="7"/>
        <color rgb="FFFF0000"/>
        <rFont val="ＭＳ Ｐゴシック"/>
        <family val="3"/>
        <charset val="128"/>
        <scheme val="major"/>
      </rPr>
      <t>第１報は赤枠（太枠）内について報告してください。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91" eb="94">
      <t>ヒョウゴケン</t>
    </rPh>
    <rPh sb="94" eb="96">
      <t>ツイキ</t>
    </rPh>
    <rPh sb="97" eb="99">
      <t>シュウゴウ</t>
    </rPh>
    <rPh sb="99" eb="101">
      <t>ケイヤク</t>
    </rPh>
    <rPh sb="102" eb="104">
      <t>バアイ</t>
    </rPh>
    <rPh sb="106" eb="109">
      <t>ショザイチ</t>
    </rPh>
    <rPh sb="110" eb="112">
      <t>シチョウ</t>
    </rPh>
    <rPh sb="113" eb="115">
      <t>ホウコク</t>
    </rPh>
    <rPh sb="128" eb="129">
      <t>アカ</t>
    </rPh>
    <rPh sb="131" eb="133">
      <t>フトワク</t>
    </rPh>
    <rPh sb="154" eb="156">
      <t>ジアン</t>
    </rPh>
    <rPh sb="166" eb="167">
      <t>アン</t>
    </rPh>
    <rPh sb="358" eb="360">
      <t>ジアン</t>
    </rPh>
    <rPh sb="408" eb="410">
      <t>ホウコク</t>
    </rPh>
    <rPh sb="410" eb="412">
      <t>ナイヨウ</t>
    </rPh>
    <rPh sb="418" eb="419">
      <t>クニ</t>
    </rPh>
    <rPh sb="420" eb="422">
      <t>ケンキュウ</t>
    </rPh>
    <rPh sb="422" eb="424">
      <t>ジギョウ</t>
    </rPh>
    <rPh sb="424" eb="425">
      <t>トウ</t>
    </rPh>
    <rPh sb="426" eb="428">
      <t>ブンセキ</t>
    </rPh>
    <rPh sb="429" eb="430">
      <t>オコナ</t>
    </rPh>
    <rPh sb="432" eb="434">
      <t>コジン</t>
    </rPh>
    <rPh sb="435" eb="437">
      <t>トクテイ</t>
    </rPh>
    <rPh sb="441" eb="442">
      <t>カタチ</t>
    </rPh>
    <rPh sb="443" eb="445">
      <t>コウヒョウ</t>
    </rPh>
    <rPh sb="448" eb="451">
      <t>カノウセイ</t>
    </rPh>
    <phoneticPr fontId="13"/>
  </si>
  <si>
    <t>(※1)EPDS高値（9点以上）⇒1　8点以下⇒0  実施なし⇒空欄</t>
    <rPh sb="27" eb="29">
      <t>ジッシ</t>
    </rPh>
    <rPh sb="32" eb="34">
      <t>クウラン</t>
    </rPh>
    <phoneticPr fontId="9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</si>
  <si>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9"/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</si>
  <si>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9"/>
  </si>
  <si>
    <t>所得区分（延回数）</t>
    <phoneticPr fontId="9"/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</si>
  <si>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9"/>
  </si>
  <si>
    <t>宿泊型</t>
    <rPh sb="0" eb="3">
      <t>シュクハクガタ</t>
    </rPh>
    <phoneticPr fontId="9"/>
  </si>
  <si>
    <t>通所型</t>
    <rPh sb="0" eb="3">
      <t>ツウショガタ</t>
    </rPh>
    <phoneticPr fontId="9"/>
  </si>
  <si>
    <t>訪問型</t>
    <rPh sb="0" eb="3">
      <t>ホウモンガタ</t>
    </rPh>
    <phoneticPr fontId="9"/>
  </si>
  <si>
    <t>種別
利用日</t>
    <rPh sb="0" eb="2">
      <t>シュベツ</t>
    </rPh>
    <rPh sb="3" eb="6">
      <t>リヨウビ</t>
    </rPh>
    <phoneticPr fontId="9"/>
  </si>
  <si>
    <t>①アセスメント</t>
    <phoneticPr fontId="9"/>
  </si>
  <si>
    <t>②ケアプラン</t>
    <phoneticPr fontId="9"/>
  </si>
  <si>
    <t>③実施・評価</t>
    <rPh sb="1" eb="3">
      <t>ジッシ</t>
    </rPh>
    <rPh sb="4" eb="6">
      <t>ヒョウカ</t>
    </rPh>
    <phoneticPr fontId="9"/>
  </si>
  <si>
    <t>④市町への連絡</t>
    <rPh sb="1" eb="3">
      <t>シチョウ</t>
    </rPh>
    <rPh sb="5" eb="7">
      <t>レンラク</t>
    </rPh>
    <phoneticPr fontId="9"/>
  </si>
  <si>
    <t>別添のアセスメントシート(  /  )のとおり</t>
    <rPh sb="0" eb="2">
      <t>ベッテン</t>
    </rPh>
    <phoneticPr fontId="9"/>
  </si>
  <si>
    <t>市町への連絡済み（　/　）</t>
    <rPh sb="0" eb="2">
      <t>シチョウ</t>
    </rPh>
    <rPh sb="4" eb="6">
      <t>レンラク</t>
    </rPh>
    <rPh sb="6" eb="7">
      <t>ズ</t>
    </rPh>
    <phoneticPr fontId="9"/>
  </si>
  <si>
    <t>ただし、変更があったことを芦屋市へ連絡をする必要がある。</t>
    <rPh sb="4" eb="6">
      <t>ヘンコウ</t>
    </rPh>
    <rPh sb="17" eb="19">
      <t>レンラク</t>
    </rPh>
    <rPh sb="22" eb="24">
      <t>ヒツヨウ</t>
    </rPh>
    <phoneticPr fontId="9"/>
  </si>
  <si>
    <t>こども家庭・保健センター</t>
    <rPh sb="3" eb="5">
      <t>カテイ</t>
    </rPh>
    <rPh sb="6" eb="8">
      <t>ホケン</t>
    </rPh>
    <phoneticPr fontId="9"/>
  </si>
  <si>
    <t>0797-31-0611</t>
    <phoneticPr fontId="9"/>
  </si>
  <si>
    <t>kosodate@city.ashiya.lg.jp</t>
    <phoneticPr fontId="9"/>
  </si>
  <si>
    <t>芦屋市産後ケア事業　請求書</t>
    <rPh sb="10" eb="13">
      <t>セイキュウショ</t>
    </rPh>
    <phoneticPr fontId="9"/>
  </si>
  <si>
    <t>芦屋市長　様</t>
  </si>
  <si>
    <t>芦屋市こども家庭・保健センター　行</t>
    <rPh sb="0" eb="3">
      <t>アシヤシ</t>
    </rPh>
    <rPh sb="6" eb="8">
      <t>カテイ</t>
    </rPh>
    <rPh sb="9" eb="11">
      <t>ホケン</t>
    </rPh>
    <phoneticPr fontId="9"/>
  </si>
  <si>
    <t>この連絡票は、芦屋市が予約調整を行い、利用券に利用日・時が記載されている場合の変更に限る。</t>
    <rPh sb="7" eb="10">
      <t>アシヤシ</t>
    </rPh>
    <phoneticPr fontId="9"/>
  </si>
  <si>
    <t>時間-</t>
    <rPh sb="0" eb="2">
      <t>ジカン</t>
    </rPh>
    <phoneticPr fontId="9"/>
  </si>
  <si>
    <t>芦屋市産後ケア事業　利用報告書</t>
    <rPh sb="0" eb="3">
      <t>アシヤシ</t>
    </rPh>
    <phoneticPr fontId="9"/>
  </si>
  <si>
    <t>芦屋市長　様</t>
    <rPh sb="0" eb="3">
      <t>アシヤシ</t>
    </rPh>
    <phoneticPr fontId="9"/>
  </si>
  <si>
    <t>（月齢　　　か月）</t>
    <phoneticPr fontId="9"/>
  </si>
  <si>
    <t>芦屋市こども家庭・保健センター</t>
    <rPh sb="0" eb="3">
      <t>アシヤシ</t>
    </rPh>
    <rPh sb="6" eb="8">
      <t>カテイ</t>
    </rPh>
    <rPh sb="9" eb="11">
      <t>ホケン</t>
    </rPh>
    <phoneticPr fontId="9"/>
  </si>
  <si>
    <t>（電話：0797-31-611</t>
    <phoneticPr fontId="9"/>
  </si>
  <si>
    <t>円</t>
    <phoneticPr fontId="9"/>
  </si>
  <si>
    <t>芦屋市産後ケア事業　事案等発生時報告様式</t>
    <rPh sb="0" eb="3">
      <t>アシヤシ</t>
    </rPh>
    <rPh sb="3" eb="5">
      <t>サンゴ</t>
    </rPh>
    <rPh sb="7" eb="9">
      <t>ジギョウ</t>
    </rPh>
    <rPh sb="10" eb="12">
      <t>ジアン</t>
    </rPh>
    <rPh sb="12" eb="13">
      <t>トウ</t>
    </rPh>
    <rPh sb="13" eb="15">
      <t>ハッセイ</t>
    </rPh>
    <rPh sb="15" eb="16">
      <t>ジ</t>
    </rPh>
    <rPh sb="16" eb="18">
      <t>ホウコク</t>
    </rPh>
    <rPh sb="18" eb="20">
      <t>ヨウシキ</t>
    </rPh>
    <phoneticPr fontId="13"/>
  </si>
  <si>
    <t>芦屋市産後ケア事業　利用変更連絡票</t>
    <rPh sb="0" eb="3">
      <t>アシヤシ</t>
    </rPh>
    <phoneticPr fontId="9"/>
  </si>
  <si>
    <t>※要支援加算該当者については、利用1回ごとに芦屋市に利用状況の報告をお願いします。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5">
      <t>アシヤシ</t>
    </rPh>
    <rPh sb="26" eb="30">
      <t>リヨウジョウキョウ</t>
    </rPh>
    <rPh sb="31" eb="33">
      <t>ホウコク</t>
    </rPh>
    <rPh sb="35" eb="36">
      <t>ネガ</t>
    </rPh>
    <phoneticPr fontId="9"/>
  </si>
  <si>
    <t>課税世帯</t>
    <phoneticPr fontId="9"/>
  </si>
  <si>
    <t>1500万円以上</t>
    <rPh sb="5" eb="6">
      <t>エン</t>
    </rPh>
    <rPh sb="6" eb="8">
      <t>イジョウ</t>
    </rPh>
    <phoneticPr fontId="9"/>
  </si>
  <si>
    <t>利用上限の日数・時間数のみの利用券の場合は、芦屋市への利用変更連絡票の提出は不要。</t>
    <rPh sb="22" eb="25">
      <t>アシヤシ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</si>
  <si>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</si>
  <si>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</si>
  <si>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芦屋市産後ケア事業　請求書 （見本）</t>
    <rPh sb="10" eb="13">
      <t>セイキュウショ</t>
    </rPh>
    <rPh sb="15" eb="17">
      <t>ミホン</t>
    </rPh>
    <phoneticPr fontId="9"/>
  </si>
  <si>
    <t>　産後ケア事業（令和７年４月分）について、下記のとおり請求します。</t>
    <rPh sb="8" eb="10">
      <t>レイワ</t>
    </rPh>
    <phoneticPr fontId="9"/>
  </si>
  <si>
    <t>令和７</t>
    <rPh sb="0" eb="2">
      <t>レイワ</t>
    </rPh>
    <phoneticPr fontId="9"/>
  </si>
  <si>
    <t>芦屋市呉川町１４番９号</t>
    <rPh sb="0" eb="3">
      <t>アシヤシ</t>
    </rPh>
    <rPh sb="3" eb="5">
      <t>クレカワ</t>
    </rPh>
    <rPh sb="5" eb="6">
      <t>チョウ</t>
    </rPh>
    <rPh sb="8" eb="9">
      <t>バン</t>
    </rPh>
    <rPh sb="10" eb="11">
      <t>ゴウ</t>
    </rPh>
    <phoneticPr fontId="9"/>
  </si>
  <si>
    <t>○○レディースクリニック</t>
    <phoneticPr fontId="9"/>
  </si>
  <si>
    <t>芦屋　太郎</t>
    <rPh sb="0" eb="2">
      <t>アシヤ</t>
    </rPh>
    <rPh sb="3" eb="5">
      <t>タロウ</t>
    </rPh>
    <phoneticPr fontId="9"/>
  </si>
  <si>
    <t>ﾏﾙﾏﾙﾚﾃﾞｨｰｽｸﾘﾆｯｸ</t>
    <phoneticPr fontId="9"/>
  </si>
  <si>
    <t>(</t>
    <phoneticPr fontId="9"/>
  </si>
  <si>
    <t>)</t>
    <phoneticPr fontId="9"/>
  </si>
  <si>
    <t>-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</si>
  <si>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</si>
  <si>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</si>
  <si>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</si>
  <si>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（様式第５号）</t>
    <rPh sb="3" eb="4">
      <t>ダイ</t>
    </rPh>
    <phoneticPr fontId="9"/>
  </si>
  <si>
    <t>（様式第７号）</t>
    <rPh sb="3" eb="4">
      <t>ダイ</t>
    </rPh>
    <phoneticPr fontId="9"/>
  </si>
  <si>
    <t>年</t>
    <phoneticPr fontId="9"/>
  </si>
  <si>
    <t>様式第２号－１</t>
    <rPh sb="2" eb="3">
      <t>ダイ</t>
    </rPh>
    <rPh sb="4" eb="5">
      <t>ゴウ</t>
    </rPh>
    <phoneticPr fontId="9"/>
  </si>
  <si>
    <t>様式第２号－２</t>
    <rPh sb="2" eb="3">
      <t>ダイ</t>
    </rPh>
    <rPh sb="4" eb="5">
      <t>ゴウ</t>
    </rPh>
    <phoneticPr fontId="9"/>
  </si>
  <si>
    <t>承認事業者</t>
    <phoneticPr fontId="9"/>
  </si>
  <si>
    <t>利用の変更</t>
    <phoneticPr fontId="9"/>
  </si>
  <si>
    <t>（様式第８号）</t>
    <rPh sb="3" eb="4">
      <t>ダイ</t>
    </rPh>
    <phoneticPr fontId="9"/>
  </si>
  <si>
    <t>本件責任者</t>
    <rPh sb="0" eb="5">
      <t>ホンケンセキニンシャ</t>
    </rPh>
    <phoneticPr fontId="9"/>
  </si>
  <si>
    <t>連絡先</t>
    <rPh sb="0" eb="3">
      <t>レンラクサキ</t>
    </rPh>
    <phoneticPr fontId="9"/>
  </si>
  <si>
    <t>メールアドレス</t>
    <phoneticPr fontId="9"/>
  </si>
  <si>
    <t>担当者</t>
    <rPh sb="0" eb="3">
      <t>タントウシャ</t>
    </rPh>
    <phoneticPr fontId="9"/>
  </si>
  <si>
    <t>芦屋　太郎</t>
    <phoneticPr fontId="9"/>
  </si>
  <si>
    <t>0797-12-3456</t>
    <phoneticPr fontId="9"/>
  </si>
  <si>
    <t>○○ladeise.clinic@12345.lg.jp</t>
    <phoneticPr fontId="9"/>
  </si>
  <si>
    <t>090-1234-5678</t>
    <phoneticPr fontId="9"/>
  </si>
  <si>
    <t>（様式第9号）</t>
    <rPh sb="1" eb="3">
      <t>ヨウシキ</t>
    </rPh>
    <rPh sb="3" eb="4">
      <t>ダイ</t>
    </rPh>
    <rPh sb="5" eb="6">
      <t>ゴウ</t>
    </rPh>
    <phoneticPr fontId="9"/>
  </si>
  <si>
    <t>　産後ケア事業（       　       年　       月分）について、下記のとおり請求します。</t>
    <phoneticPr fontId="9"/>
  </si>
  <si>
    <t xml:space="preserve">                  @</t>
    <phoneticPr fontId="9"/>
  </si>
  <si>
    <t>負担額（総額）</t>
    <rPh sb="0" eb="3">
      <t>フタンガク</t>
    </rPh>
    <rPh sb="4" eb="6">
      <t>ソウガク</t>
    </rPh>
    <phoneticPr fontId="9"/>
  </si>
  <si>
    <t>芦屋　華子</t>
    <rPh sb="3" eb="5">
      <t>ハナコ</t>
    </rPh>
    <phoneticPr fontId="9"/>
  </si>
  <si>
    <t>芦屋　　　　　　銀行・信用金庫</t>
    <phoneticPr fontId="9"/>
  </si>
  <si>
    <t>　　　　芦屋　　　　　支店</t>
    <rPh sb="4" eb="6">
      <t>アシヤ</t>
    </rPh>
    <phoneticPr fontId="9"/>
  </si>
  <si>
    <t>（様式第7号）</t>
    <rPh sb="3" eb="4">
      <t>ダイ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</si>
</sst>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1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theme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u/>
      <sz val="7"/>
      <color rgb="FF0070C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1" fillId="0" borderId="0" xfId="1" applyFont="1">
      <alignment vertical="center"/>
    </xf>
    <xf numFmtId="14" fontId="11" fillId="0" borderId="0" xfId="1" applyNumberFormat="1" applyFont="1">
      <alignment vertical="center"/>
    </xf>
    <xf numFmtId="0" fontId="14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/>
    </xf>
    <xf numFmtId="0" fontId="11" fillId="0" borderId="45" xfId="1" applyFont="1" applyBorder="1">
      <alignment vertical="center"/>
    </xf>
    <xf numFmtId="14" fontId="11" fillId="0" borderId="45" xfId="1" applyNumberFormat="1" applyFont="1" applyBorder="1">
      <alignment vertical="center"/>
    </xf>
    <xf numFmtId="0" fontId="26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51" xfId="1" applyFont="1" applyBorder="1">
      <alignment vertical="center"/>
    </xf>
    <xf numFmtId="0" fontId="20" fillId="0" borderId="5" xfId="1" applyFont="1" applyBorder="1" applyAlignment="1">
      <alignment horizontal="left" vertical="center"/>
    </xf>
    <xf numFmtId="0" fontId="25" fillId="0" borderId="5" xfId="1" applyFont="1" applyBorder="1" applyAlignment="1">
      <alignment horizontal="left" vertical="center"/>
    </xf>
    <xf numFmtId="0" fontId="11" fillId="0" borderId="14" xfId="1" applyFont="1" applyBorder="1">
      <alignment vertical="center"/>
    </xf>
    <xf numFmtId="0" fontId="11" fillId="0" borderId="52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24" fillId="0" borderId="35" xfId="1" applyFont="1" applyBorder="1">
      <alignment vertical="center"/>
    </xf>
    <xf numFmtId="0" fontId="11" fillId="0" borderId="35" xfId="1" applyFont="1" applyBorder="1" applyAlignment="1">
      <alignment horizontal="right" vertical="center"/>
    </xf>
    <xf numFmtId="0" fontId="24" fillId="0" borderId="35" xfId="1" applyFont="1" applyBorder="1" applyAlignment="1">
      <alignment horizontal="left" vertical="center"/>
    </xf>
    <xf numFmtId="0" fontId="26" fillId="0" borderId="29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29" xfId="1" applyFont="1" applyBorder="1">
      <alignment vertical="center"/>
    </xf>
    <xf numFmtId="0" fontId="26" fillId="0" borderId="35" xfId="1" applyFont="1" applyBorder="1" applyAlignment="1">
      <alignment horizontal="left" vertical="center"/>
    </xf>
    <xf numFmtId="0" fontId="11" fillId="4" borderId="35" xfId="1" applyFont="1" applyFill="1" applyBorder="1">
      <alignment vertical="center"/>
    </xf>
    <xf numFmtId="0" fontId="24" fillId="4" borderId="36" xfId="1" applyFont="1" applyFill="1" applyBorder="1">
      <alignment vertical="center"/>
    </xf>
    <xf numFmtId="0" fontId="26" fillId="0" borderId="48" xfId="1" applyFont="1" applyBorder="1">
      <alignment vertical="center"/>
    </xf>
    <xf numFmtId="0" fontId="11" fillId="0" borderId="64" xfId="1" applyFont="1" applyBorder="1">
      <alignment vertical="center"/>
    </xf>
    <xf numFmtId="0" fontId="11" fillId="0" borderId="65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24" fillId="0" borderId="4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35" fillId="0" borderId="0" xfId="1" applyFont="1">
      <alignment vertical="center"/>
    </xf>
    <xf numFmtId="0" fontId="22" fillId="4" borderId="0" xfId="1" applyFont="1" applyFill="1" applyAlignment="1">
      <alignment vertical="center" wrapText="1"/>
    </xf>
    <xf numFmtId="0" fontId="11" fillId="0" borderId="5" xfId="1" applyFont="1" applyBorder="1">
      <alignment vertical="center"/>
    </xf>
    <xf numFmtId="0" fontId="38" fillId="0" borderId="0" xfId="1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34" xfId="0" applyFont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40" fillId="0" borderId="0" xfId="0" applyFont="1">
      <alignment vertical="center"/>
    </xf>
    <xf numFmtId="0" fontId="40" fillId="0" borderId="13" xfId="0" applyFont="1" applyBorder="1">
      <alignment vertical="center"/>
    </xf>
    <xf numFmtId="0" fontId="41" fillId="0" borderId="0" xfId="0" applyFont="1">
      <alignment vertical="center"/>
    </xf>
    <xf numFmtId="0" fontId="46" fillId="0" borderId="0" xfId="0" applyFont="1">
      <alignment vertical="center"/>
    </xf>
    <xf numFmtId="0" fontId="46" fillId="0" borderId="5" xfId="0" applyFont="1" applyBorder="1">
      <alignment vertical="center"/>
    </xf>
    <xf numFmtId="0" fontId="44" fillId="0" borderId="0" xfId="0" applyFont="1">
      <alignment vertical="center"/>
    </xf>
    <xf numFmtId="0" fontId="40" fillId="4" borderId="1" xfId="0" applyFont="1" applyFill="1" applyBorder="1" applyAlignment="1">
      <alignment vertical="center" wrapText="1"/>
    </xf>
    <xf numFmtId="3" fontId="40" fillId="0" borderId="13" xfId="0" applyNumberFormat="1" applyFont="1" applyBorder="1">
      <alignment vertical="center"/>
    </xf>
    <xf numFmtId="3" fontId="40" fillId="0" borderId="14" xfId="0" applyNumberFormat="1" applyFont="1" applyBorder="1">
      <alignment vertical="center"/>
    </xf>
    <xf numFmtId="0" fontId="40" fillId="0" borderId="15" xfId="0" applyFont="1" applyBorder="1" applyAlignment="1">
      <alignment vertical="center" shrinkToFit="1"/>
    </xf>
    <xf numFmtId="0" fontId="40" fillId="4" borderId="1" xfId="0" applyFont="1" applyFill="1" applyBorder="1">
      <alignment vertical="center"/>
    </xf>
    <xf numFmtId="0" fontId="41" fillId="0" borderId="0" xfId="0" applyFont="1" applyAlignment="1"/>
    <xf numFmtId="0" fontId="40" fillId="0" borderId="1" xfId="0" applyFont="1" applyBorder="1">
      <alignment vertical="center"/>
    </xf>
    <xf numFmtId="0" fontId="40" fillId="0" borderId="79" xfId="0" applyFont="1" applyBorder="1">
      <alignment vertical="center"/>
    </xf>
    <xf numFmtId="0" fontId="4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0" fillId="0" borderId="1" xfId="0" applyFont="1" applyBorder="1" applyAlignment="1">
      <alignment vertical="center" shrinkToFit="1"/>
    </xf>
    <xf numFmtId="0" fontId="40" fillId="0" borderId="79" xfId="0" applyFont="1" applyBorder="1" applyAlignment="1">
      <alignment vertical="center" shrinkToFit="1"/>
    </xf>
    <xf numFmtId="3" fontId="1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1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 wrapText="1"/>
    </xf>
    <xf numFmtId="0" fontId="16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Alignment="1">
      <alignment horizontal="left" vertical="center"/>
    </xf>
    <xf numFmtId="0" fontId="15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21" fillId="0" borderId="0" xfId="1" applyFont="1" applyFill="1">
      <alignment vertical="center"/>
    </xf>
    <xf numFmtId="0" fontId="11" fillId="0" borderId="45" xfId="1" applyFont="1" applyFill="1" applyBorder="1">
      <alignment vertical="center"/>
    </xf>
    <xf numFmtId="0" fontId="17" fillId="0" borderId="45" xfId="1" applyFont="1" applyFill="1" applyBorder="1">
      <alignment vertical="center"/>
    </xf>
    <xf numFmtId="0" fontId="23" fillId="0" borderId="45" xfId="1" applyFont="1" applyFill="1" applyBorder="1">
      <alignment vertical="center"/>
    </xf>
    <xf numFmtId="0" fontId="18" fillId="0" borderId="45" xfId="1" applyFont="1" applyFill="1" applyBorder="1">
      <alignment vertical="center"/>
    </xf>
    <xf numFmtId="0" fontId="24" fillId="0" borderId="45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5" fillId="0" borderId="16" xfId="1" applyFont="1" applyFill="1" applyBorder="1">
      <alignment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8" xfId="1" applyFont="1" applyFill="1" applyBorder="1">
      <alignment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3" fontId="40" fillId="0" borderId="13" xfId="0" applyNumberFormat="1" applyFont="1" applyFill="1" applyBorder="1">
      <alignment vertical="center"/>
    </xf>
    <xf numFmtId="3" fontId="40" fillId="0" borderId="14" xfId="0" applyNumberFormat="1" applyFont="1" applyFill="1" applyBorder="1">
      <alignment vertical="center"/>
    </xf>
    <xf numFmtId="0" fontId="40" fillId="0" borderId="13" xfId="0" applyFont="1" applyFill="1" applyBorder="1">
      <alignment vertical="center"/>
    </xf>
    <xf numFmtId="0" fontId="40" fillId="0" borderId="15" xfId="0" applyFont="1" applyFill="1" applyBorder="1" applyAlignment="1">
      <alignment vertical="center" shrinkToFit="1"/>
    </xf>
    <xf numFmtId="0" fontId="40" fillId="0" borderId="79" xfId="0" applyFont="1" applyFill="1" applyBorder="1" applyAlignment="1">
      <alignment vertical="center" shrinkToFit="1"/>
    </xf>
    <xf numFmtId="0" fontId="40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Continuous" vertical="center"/>
    </xf>
    <xf numFmtId="0" fontId="40" fillId="0" borderId="0" xfId="0" applyFont="1" applyAlignment="1">
      <alignment horizontal="center" vertical="center" wrapText="1"/>
    </xf>
    <xf numFmtId="3" fontId="40" fillId="0" borderId="14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3" fontId="40" fillId="0" borderId="14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4" xfId="0" applyNumberFormat="1" applyFont="1" applyFill="1" applyBorder="1" applyAlignment="1">
      <alignment horizontal="center" vertical="center"/>
    </xf>
    <xf numFmtId="3" fontId="40" fillId="0" borderId="15" xfId="0" applyNumberFormat="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176" fontId="40" fillId="2" borderId="13" xfId="0" applyNumberFormat="1" applyFont="1" applyFill="1" applyBorder="1" applyAlignment="1">
      <alignment horizontal="right" vertical="center"/>
    </xf>
    <xf numFmtId="176" fontId="40" fillId="2" borderId="14" xfId="0" applyNumberFormat="1" applyFont="1" applyFill="1" applyBorder="1" applyAlignment="1">
      <alignment horizontal="right" vertical="center"/>
    </xf>
    <xf numFmtId="176" fontId="40" fillId="2" borderId="15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176" fontId="46" fillId="2" borderId="5" xfId="0" applyNumberFormat="1" applyFont="1" applyFill="1" applyBorder="1" applyAlignment="1">
      <alignment horizontal="right" vertical="center"/>
    </xf>
    <xf numFmtId="0" fontId="46" fillId="2" borderId="5" xfId="0" applyFont="1" applyFill="1" applyBorder="1" applyAlignment="1">
      <alignment horizontal="right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40" fillId="4" borderId="12" xfId="0" applyFont="1" applyFill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176" fontId="40" fillId="6" borderId="2" xfId="0" applyNumberFormat="1" applyFont="1" applyFill="1" applyBorder="1" applyAlignment="1">
      <alignment horizontal="right" vertical="center"/>
    </xf>
    <xf numFmtId="176" fontId="40" fillId="6" borderId="3" xfId="0" applyNumberFormat="1" applyFont="1" applyFill="1" applyBorder="1" applyAlignment="1">
      <alignment horizontal="right" vertical="center"/>
    </xf>
    <xf numFmtId="176" fontId="40" fillId="6" borderId="6" xfId="0" applyNumberFormat="1" applyFont="1" applyFill="1" applyBorder="1" applyAlignment="1">
      <alignment horizontal="right" vertical="center"/>
    </xf>
    <xf numFmtId="176" fontId="40" fillId="6" borderId="7" xfId="0" applyNumberFormat="1" applyFont="1" applyFill="1" applyBorder="1" applyAlignment="1">
      <alignment horizontal="right" vertical="center"/>
    </xf>
    <xf numFmtId="176" fontId="40" fillId="6" borderId="0" xfId="0" applyNumberFormat="1" applyFont="1" applyFill="1" applyBorder="1" applyAlignment="1">
      <alignment horizontal="right" vertical="center"/>
    </xf>
    <xf numFmtId="176" fontId="40" fillId="6" borderId="8" xfId="0" applyNumberFormat="1" applyFont="1" applyFill="1" applyBorder="1" applyAlignment="1">
      <alignment horizontal="right" vertical="center"/>
    </xf>
    <xf numFmtId="176" fontId="40" fillId="6" borderId="4" xfId="0" applyNumberFormat="1" applyFont="1" applyFill="1" applyBorder="1" applyAlignment="1">
      <alignment horizontal="right" vertical="center"/>
    </xf>
    <xf numFmtId="176" fontId="40" fillId="6" borderId="5" xfId="0" applyNumberFormat="1" applyFont="1" applyFill="1" applyBorder="1" applyAlignment="1">
      <alignment horizontal="right" vertical="center"/>
    </xf>
    <xf numFmtId="176" fontId="40" fillId="6" borderId="9" xfId="0" applyNumberFormat="1" applyFont="1" applyFill="1" applyBorder="1" applyAlignment="1">
      <alignment horizontal="right" vertical="center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textRotation="255" wrapText="1"/>
    </xf>
    <xf numFmtId="0" fontId="43" fillId="0" borderId="11" xfId="0" applyFont="1" applyBorder="1" applyAlignment="1">
      <alignment horizontal="center" vertical="center" textRotation="255" wrapText="1"/>
    </xf>
    <xf numFmtId="0" fontId="43" fillId="0" borderId="12" xfId="0" applyFont="1" applyBorder="1" applyAlignment="1">
      <alignment horizontal="center" vertical="center" textRotation="255" wrapText="1"/>
    </xf>
    <xf numFmtId="0" fontId="40" fillId="2" borderId="3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11" fillId="4" borderId="50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45" xfId="1" applyFont="1" applyFill="1" applyBorder="1" applyAlignment="1">
      <alignment horizontal="left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26" fillId="5" borderId="13" xfId="1" applyFont="1" applyFill="1" applyBorder="1" applyAlignment="1">
      <alignment horizontal="center" vertical="center"/>
    </xf>
    <xf numFmtId="0" fontId="26" fillId="5" borderId="14" xfId="1" applyFont="1" applyFill="1" applyBorder="1" applyAlignment="1">
      <alignment horizontal="center" vertical="center"/>
    </xf>
    <xf numFmtId="0" fontId="26" fillId="5" borderId="51" xfId="1" applyFont="1" applyFill="1" applyBorder="1" applyAlignment="1">
      <alignment horizontal="center" vertical="center"/>
    </xf>
    <xf numFmtId="0" fontId="26" fillId="0" borderId="53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24" fillId="4" borderId="40" xfId="1" applyFont="1" applyFill="1" applyBorder="1" applyAlignment="1">
      <alignment horizontal="center" vertical="center" wrapText="1"/>
    </xf>
    <xf numFmtId="0" fontId="24" fillId="4" borderId="39" xfId="1" applyFont="1" applyFill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5" borderId="37" xfId="1" applyFont="1" applyFill="1" applyBorder="1" applyAlignment="1">
      <alignment horizontal="center" vertical="center"/>
    </xf>
    <xf numFmtId="0" fontId="26" fillId="5" borderId="56" xfId="1" applyFont="1" applyFill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2" fillId="5" borderId="42" xfId="1" applyFont="1" applyFill="1" applyBorder="1" applyAlignment="1">
      <alignment horizontal="center" vertical="center" wrapText="1"/>
    </xf>
    <xf numFmtId="0" fontId="22" fillId="5" borderId="43" xfId="1" applyFont="1" applyFill="1" applyBorder="1" applyAlignment="1">
      <alignment horizontal="center" vertical="center" wrapText="1"/>
    </xf>
    <xf numFmtId="0" fontId="22" fillId="5" borderId="54" xfId="1" applyFont="1" applyFill="1" applyBorder="1" applyAlignment="1">
      <alignment horizontal="center" vertical="center" wrapText="1"/>
    </xf>
    <xf numFmtId="0" fontId="26" fillId="5" borderId="35" xfId="1" applyFont="1" applyFill="1" applyBorder="1" applyAlignment="1">
      <alignment horizontal="center" vertical="center"/>
    </xf>
    <xf numFmtId="0" fontId="26" fillId="5" borderId="36" xfId="1" applyFont="1" applyFill="1" applyBorder="1" applyAlignment="1">
      <alignment horizontal="center" vertical="center"/>
    </xf>
    <xf numFmtId="0" fontId="25" fillId="0" borderId="61" xfId="1" applyFont="1" applyBorder="1" applyAlignment="1">
      <alignment horizontal="center" vertical="center" wrapText="1"/>
    </xf>
    <xf numFmtId="0" fontId="25" fillId="0" borderId="68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0" fontId="24" fillId="4" borderId="37" xfId="1" applyFont="1" applyFill="1" applyBorder="1" applyAlignment="1">
      <alignment horizontal="center" vertical="center" wrapText="1"/>
    </xf>
    <xf numFmtId="0" fontId="24" fillId="4" borderId="35" xfId="1" applyFont="1" applyFill="1" applyBorder="1" applyAlignment="1">
      <alignment horizontal="center" vertical="center" wrapText="1"/>
    </xf>
    <xf numFmtId="0" fontId="24" fillId="4" borderId="36" xfId="1" applyFont="1" applyFill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/>
    </xf>
    <xf numFmtId="0" fontId="26" fillId="0" borderId="66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/>
    </xf>
    <xf numFmtId="0" fontId="26" fillId="0" borderId="59" xfId="1" applyFont="1" applyBorder="1" applyAlignment="1">
      <alignment horizontal="center" vertical="center"/>
    </xf>
    <xf numFmtId="0" fontId="26" fillId="0" borderId="69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64" xfId="1" applyFont="1" applyBorder="1" applyAlignment="1">
      <alignment horizontal="center" vertical="center" wrapText="1"/>
    </xf>
    <xf numFmtId="0" fontId="20" fillId="0" borderId="66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67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left" vertical="center"/>
    </xf>
    <xf numFmtId="0" fontId="24" fillId="0" borderId="35" xfId="1" applyFont="1" applyBorder="1" applyAlignment="1">
      <alignment horizontal="left" vertical="center"/>
    </xf>
    <xf numFmtId="0" fontId="24" fillId="0" borderId="56" xfId="1" applyFont="1" applyBorder="1" applyAlignment="1">
      <alignment horizontal="left" vertical="center"/>
    </xf>
    <xf numFmtId="0" fontId="11" fillId="0" borderId="5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left" vertical="top" wrapText="1"/>
    </xf>
    <xf numFmtId="0" fontId="20" fillId="0" borderId="59" xfId="1" applyFont="1" applyBorder="1" applyAlignment="1">
      <alignment horizontal="left" vertical="top" wrapText="1"/>
    </xf>
    <xf numFmtId="0" fontId="20" fillId="0" borderId="60" xfId="1" applyFont="1" applyBorder="1" applyAlignment="1">
      <alignment horizontal="left" vertical="top" wrapText="1"/>
    </xf>
    <xf numFmtId="0" fontId="30" fillId="0" borderId="62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6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5" borderId="65" xfId="1" applyFont="1" applyFill="1" applyBorder="1" applyAlignment="1">
      <alignment horizontal="center" vertical="center"/>
    </xf>
    <xf numFmtId="0" fontId="11" fillId="5" borderId="72" xfId="1" applyFont="1" applyFill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/>
    </xf>
    <xf numFmtId="0" fontId="11" fillId="5" borderId="74" xfId="1" applyFont="1" applyFill="1" applyBorder="1" applyAlignment="1">
      <alignment horizontal="center" vertical="center"/>
    </xf>
    <xf numFmtId="0" fontId="11" fillId="0" borderId="62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5" borderId="47" xfId="1" applyFont="1" applyFill="1" applyBorder="1" applyAlignment="1">
      <alignment horizontal="center" vertical="center" wrapText="1"/>
    </xf>
    <xf numFmtId="0" fontId="11" fillId="5" borderId="48" xfId="1" applyFont="1" applyFill="1" applyBorder="1" applyAlignment="1">
      <alignment horizontal="center" vertical="center" wrapText="1"/>
    </xf>
    <xf numFmtId="0" fontId="11" fillId="5" borderId="63" xfId="1" applyFont="1" applyFill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49" fillId="0" borderId="14" xfId="2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34" fillId="0" borderId="42" xfId="1" applyFont="1" applyBorder="1" applyAlignment="1">
      <alignment horizontal="center" vertical="center"/>
    </xf>
    <xf numFmtId="0" fontId="34" fillId="0" borderId="43" xfId="1" applyFont="1" applyBorder="1" applyAlignment="1">
      <alignment horizontal="center" vertical="center"/>
    </xf>
    <xf numFmtId="0" fontId="34" fillId="0" borderId="7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77" xfId="1" applyFont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37" fillId="4" borderId="0" xfId="1" applyFont="1" applyFill="1" applyAlignment="1">
      <alignment horizontal="left" vertical="center" wrapText="1"/>
    </xf>
    <xf numFmtId="0" fontId="25" fillId="0" borderId="1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438149</xdr:colOff>
      <xdr:row>15</xdr:row>
      <xdr:rowOff>76200</xdr:rowOff>
    </xdr:from>
    <xdr:to>
      <xdr:col>38</xdr:col>
      <xdr:colOff>619124</xdr:colOff>
      <xdr:row>18</xdr:row>
      <xdr:rowOff>13190</xdr:rowOff>
    </xdr:to>
    <xdr:sp macro="" textlink="">
      <xdr:nvSpPr>
        <xdr:cNvPr id="3" name="吹き出し: 角を丸めた四角形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67624" y="2486025"/>
          <a:ext cx="1552575" cy="451340"/>
        </a:xfrm>
        <a:prstGeom prst="wedgeRoundRectCallout">
          <a:avLst>
            <a:gd name="adj1" fmla="val -75469"/>
            <a:gd name="adj2" fmla="val 118838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  <xdr:twoCellAnchor>
    <xdr:from>
      <xdr:col>36</xdr:col>
      <xdr:colOff>533399</xdr:colOff>
      <xdr:row>20</xdr:row>
      <xdr:rowOff>47625</xdr:rowOff>
    </xdr:from>
    <xdr:to>
      <xdr:col>39</xdr:col>
      <xdr:colOff>28574</xdr:colOff>
      <xdr:row>22</xdr:row>
      <xdr:rowOff>156065</xdr:rowOff>
    </xdr:to>
    <xdr:sp macro="" textlink="">
      <xdr:nvSpPr>
        <xdr:cNvPr id="4" name="吹き出し: 角を丸めた四角形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62874" y="3314700"/>
          <a:ext cx="1552575" cy="451340"/>
        </a:xfrm>
        <a:prstGeom prst="wedgeRoundRectCallout">
          <a:avLst>
            <a:gd name="adj1" fmla="val -78536"/>
            <a:gd name="adj2" fmla="val 5763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102</xdr:row>
      <xdr:rowOff>90363</xdr:rowOff>
    </xdr:from>
    <xdr:to>
      <xdr:col>35</xdr:col>
      <xdr:colOff>58615</xdr:colOff>
      <xdr:row>110</xdr:row>
      <xdr:rowOff>29306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197594" y="21719440"/>
          <a:ext cx="4286983" cy="1287097"/>
        </a:xfrm>
        <a:prstGeom prst="wedgeRoundRectCallout">
          <a:avLst>
            <a:gd name="adj1" fmla="val 38212"/>
            <a:gd name="adj2" fmla="val -87102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一般世帯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宿泊１泊２日、通所（６時間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回）２回利用の場合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-4500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26500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（利用日数）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日＋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3400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（利用時間）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時間－（利用額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延回数）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＝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84800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</xdr:col>
      <xdr:colOff>38588</xdr:colOff>
      <xdr:row>97</xdr:row>
      <xdr:rowOff>146539</xdr:rowOff>
    </xdr:from>
    <xdr:to>
      <xdr:col>24</xdr:col>
      <xdr:colOff>124558</xdr:colOff>
      <xdr:row>100</xdr:row>
      <xdr:rowOff>73270</xdr:rowOff>
    </xdr:to>
    <xdr:sp macro="" textlink="">
      <xdr:nvSpPr>
        <xdr:cNvPr id="15" name="吹き出し: 角を丸めた四角形 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105763" y="21034864"/>
          <a:ext cx="1371845" cy="441081"/>
        </a:xfrm>
        <a:prstGeom prst="wedgeRoundRectCallout">
          <a:avLst>
            <a:gd name="adj1" fmla="val 72451"/>
            <a:gd name="adj2" fmla="val -2971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号の契約額を転記</a:t>
          </a:r>
        </a:p>
      </xdr:txBody>
    </xdr:sp>
    <xdr:clientData/>
  </xdr:twoCellAnchor>
  <xdr:twoCellAnchor>
    <xdr:from>
      <xdr:col>27</xdr:col>
      <xdr:colOff>212480</xdr:colOff>
      <xdr:row>93</xdr:row>
      <xdr:rowOff>1011115</xdr:rowOff>
    </xdr:from>
    <xdr:to>
      <xdr:col>34</xdr:col>
      <xdr:colOff>73271</xdr:colOff>
      <xdr:row>94</xdr:row>
      <xdr:rowOff>77668</xdr:rowOff>
    </xdr:to>
    <xdr:sp macro="" textlink="">
      <xdr:nvSpPr>
        <xdr:cNvPr id="16" name="吹き出し: 角を丸めた四角形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169268" y="19907250"/>
          <a:ext cx="2161445" cy="451341"/>
        </a:xfrm>
        <a:prstGeom prst="wedgeRoundRectCallout">
          <a:avLst>
            <a:gd name="adj1" fmla="val 11413"/>
            <a:gd name="adj2" fmla="val 17614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利用券の自己負担額金額を転記</a:t>
          </a:r>
        </a:p>
      </xdr:txBody>
    </xdr:sp>
    <xdr:clientData/>
  </xdr:twoCellAnchor>
  <xdr:twoCellAnchor>
    <xdr:from>
      <xdr:col>19</xdr:col>
      <xdr:colOff>38588</xdr:colOff>
      <xdr:row>97</xdr:row>
      <xdr:rowOff>146539</xdr:rowOff>
    </xdr:from>
    <xdr:to>
      <xdr:col>24</xdr:col>
      <xdr:colOff>124558</xdr:colOff>
      <xdr:row>100</xdr:row>
      <xdr:rowOff>73270</xdr:rowOff>
    </xdr:to>
    <xdr:sp macro="" textlink="">
      <xdr:nvSpPr>
        <xdr:cNvPr id="17" name="吹き出し: 角を丸めた四角形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105763" y="21034864"/>
          <a:ext cx="1371845" cy="441081"/>
        </a:xfrm>
        <a:prstGeom prst="wedgeRoundRectCallout">
          <a:avLst>
            <a:gd name="adj1" fmla="val 72451"/>
            <a:gd name="adj2" fmla="val -2971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号の契約額を転記</a:t>
          </a:r>
        </a:p>
      </xdr:txBody>
    </xdr:sp>
    <xdr:clientData/>
  </xdr:twoCellAnchor>
  <xdr:twoCellAnchor>
    <xdr:from>
      <xdr:col>33</xdr:col>
      <xdr:colOff>29307</xdr:colOff>
      <xdr:row>85</xdr:row>
      <xdr:rowOff>0</xdr:rowOff>
    </xdr:from>
    <xdr:to>
      <xdr:col>35</xdr:col>
      <xdr:colOff>168518</xdr:colOff>
      <xdr:row>86</xdr:row>
      <xdr:rowOff>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116032" y="17497425"/>
          <a:ext cx="482111" cy="180975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189033</xdr:colOff>
      <xdr:row>85</xdr:row>
      <xdr:rowOff>93784</xdr:rowOff>
    </xdr:from>
    <xdr:to>
      <xdr:col>15</xdr:col>
      <xdr:colOff>211014</xdr:colOff>
      <xdr:row>86</xdr:row>
      <xdr:rowOff>93784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713158" y="17591209"/>
          <a:ext cx="536331" cy="180975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3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sodate@city.ashiy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"/>
  <sheetViews>
    <sheetView view="pageBreakPreview" zoomScaleNormal="100" zoomScaleSheetLayoutView="100" workbookViewId="0">
      <selection activeCell="B12" sqref="B12:AH13"/>
    </sheetView>
  </sheetViews>
  <sheetFormatPr defaultColWidth="9" defaultRowHeight="13.5" x14ac:dyDescent="0.15"/>
  <cols>
    <col min="1" max="2" width="2.625" style="1" customWidth="1"/>
    <col min="3" max="3" width="2.125" style="1" customWidth="1"/>
    <col min="4" max="35" width="2.625" style="1" customWidth="1"/>
    <col min="36" max="36" width="2.125" style="1" customWidth="1"/>
    <col min="37" max="16384" width="9" style="1"/>
  </cols>
  <sheetData>
    <row r="1" spans="1:35" x14ac:dyDescent="0.15">
      <c r="A1" s="1" t="s">
        <v>277</v>
      </c>
    </row>
    <row r="3" spans="1:35" x14ac:dyDescent="0.15">
      <c r="AH3" s="6"/>
    </row>
    <row r="4" spans="1:35" ht="17.25" x14ac:dyDescent="0.15">
      <c r="A4" s="194" t="s">
        <v>257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</row>
    <row r="5" spans="1:35" x14ac:dyDescent="0.15">
      <c r="AH5" s="6"/>
    </row>
    <row r="6" spans="1:35" x14ac:dyDescent="0.15">
      <c r="A6" s="1" t="s">
        <v>247</v>
      </c>
    </row>
    <row r="7" spans="1:35" x14ac:dyDescent="0.15">
      <c r="AE7" s="1" t="s">
        <v>204</v>
      </c>
      <c r="AG7" s="1" t="s">
        <v>205</v>
      </c>
      <c r="AI7" s="1" t="s">
        <v>206</v>
      </c>
    </row>
    <row r="8" spans="1:35" ht="18.95" customHeight="1" x14ac:dyDescent="0.15">
      <c r="V8" s="9" t="s">
        <v>39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ht="18.95" customHeight="1" x14ac:dyDescent="0.15">
      <c r="V9" s="9" t="s">
        <v>44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18.95" customHeight="1" x14ac:dyDescent="0.15">
      <c r="V10" s="9" t="s">
        <v>45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2" spans="1:35" x14ac:dyDescent="0.15">
      <c r="B12" s="195" t="s">
        <v>46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</row>
    <row r="13" spans="1:35" x14ac:dyDescent="0.15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</row>
    <row r="14" spans="1:35" ht="8.1" customHeight="1" x14ac:dyDescent="0.15"/>
    <row r="15" spans="1:35" ht="17.25" customHeight="1" x14ac:dyDescent="0.15">
      <c r="A15" s="158" t="s">
        <v>34</v>
      </c>
      <c r="B15" s="159"/>
      <c r="C15" s="159"/>
      <c r="D15" s="159"/>
      <c r="E15" s="160"/>
      <c r="F15" s="158"/>
      <c r="G15" s="159"/>
      <c r="H15" s="159"/>
      <c r="I15" s="159"/>
      <c r="J15" s="159"/>
      <c r="K15" s="159"/>
      <c r="L15" s="159"/>
      <c r="M15" s="159"/>
      <c r="N15" s="159"/>
      <c r="O15" s="159"/>
      <c r="P15" s="160"/>
      <c r="Q15" s="158" t="s">
        <v>35</v>
      </c>
      <c r="R15" s="159"/>
      <c r="S15" s="159"/>
      <c r="T15" s="159"/>
      <c r="U15" s="160"/>
      <c r="V15" s="8"/>
      <c r="W15" s="8"/>
      <c r="X15" s="8" t="s">
        <v>279</v>
      </c>
      <c r="Y15" s="8"/>
      <c r="Z15" s="8"/>
      <c r="AA15" s="8" t="s">
        <v>3</v>
      </c>
      <c r="AB15" s="8"/>
      <c r="AC15" s="8"/>
      <c r="AD15" s="8"/>
      <c r="AE15" s="8" t="s">
        <v>4</v>
      </c>
      <c r="AF15" s="8"/>
      <c r="AG15" s="8"/>
      <c r="AH15" s="8"/>
      <c r="AI15" s="47"/>
    </row>
    <row r="16" spans="1:35" x14ac:dyDescent="0.15">
      <c r="A16" s="158" t="s">
        <v>40</v>
      </c>
      <c r="B16" s="159"/>
      <c r="C16" s="159"/>
      <c r="D16" s="159"/>
      <c r="E16" s="16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58" t="s">
        <v>1</v>
      </c>
      <c r="R16" s="159"/>
      <c r="S16" s="159"/>
      <c r="T16" s="159"/>
      <c r="U16" s="160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9"/>
    </row>
    <row r="17" spans="1:35" x14ac:dyDescent="0.15">
      <c r="A17" s="161"/>
      <c r="B17" s="162"/>
      <c r="C17" s="162"/>
      <c r="D17" s="162"/>
      <c r="E17" s="163"/>
      <c r="Q17" s="161"/>
      <c r="R17" s="162"/>
      <c r="S17" s="162"/>
      <c r="T17" s="162"/>
      <c r="U17" s="163"/>
      <c r="V17" s="1" t="s">
        <v>41</v>
      </c>
      <c r="X17" s="1" t="s">
        <v>204</v>
      </c>
      <c r="AA17" s="1" t="s">
        <v>205</v>
      </c>
      <c r="AE17" s="1" t="s">
        <v>206</v>
      </c>
      <c r="AF17" s="1" t="s">
        <v>5</v>
      </c>
      <c r="AH17" s="1" t="s">
        <v>6</v>
      </c>
      <c r="AI17" s="20"/>
    </row>
    <row r="18" spans="1:35" x14ac:dyDescent="0.15">
      <c r="A18" s="158" t="s">
        <v>8</v>
      </c>
      <c r="B18" s="159"/>
      <c r="C18" s="159"/>
      <c r="D18" s="159"/>
      <c r="E18" s="160"/>
      <c r="F18" s="8" t="s">
        <v>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9"/>
    </row>
    <row r="19" spans="1:35" x14ac:dyDescent="0.15">
      <c r="A19" s="164"/>
      <c r="B19" s="165"/>
      <c r="C19" s="165"/>
      <c r="D19" s="165"/>
      <c r="E19" s="16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 t="s">
        <v>9</v>
      </c>
      <c r="AA19" s="9"/>
      <c r="AB19" s="9"/>
      <c r="AC19" s="9"/>
      <c r="AD19" s="9"/>
      <c r="AE19" s="9"/>
      <c r="AF19" s="9"/>
      <c r="AG19" s="9"/>
      <c r="AH19" s="9"/>
      <c r="AI19" s="21"/>
    </row>
    <row r="20" spans="1:35" ht="24.95" customHeight="1" x14ac:dyDescent="0.15">
      <c r="A20" s="155" t="s">
        <v>42</v>
      </c>
      <c r="B20" s="156"/>
      <c r="C20" s="156"/>
      <c r="D20" s="156"/>
      <c r="E20" s="157"/>
      <c r="F20" s="7" t="s">
        <v>43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 t="s">
        <v>0</v>
      </c>
      <c r="V20" s="26" t="s">
        <v>280</v>
      </c>
      <c r="W20" s="26"/>
      <c r="X20" s="26"/>
      <c r="Y20" s="26"/>
      <c r="Z20" s="26"/>
      <c r="AA20" s="26" t="s">
        <v>0</v>
      </c>
      <c r="AB20" s="26" t="s">
        <v>281</v>
      </c>
      <c r="AC20" s="26"/>
      <c r="AD20" s="26"/>
      <c r="AE20" s="26"/>
      <c r="AF20" s="26"/>
      <c r="AG20" s="26"/>
      <c r="AH20" s="26"/>
      <c r="AI20" s="42"/>
    </row>
    <row r="22" spans="1:35" ht="29.1" customHeight="1" x14ac:dyDescent="0.15">
      <c r="A22" s="27"/>
      <c r="B22" s="175" t="s">
        <v>47</v>
      </c>
      <c r="C22" s="175"/>
      <c r="D22" s="175"/>
      <c r="E22" s="176"/>
      <c r="F22" s="144"/>
      <c r="G22" s="145"/>
      <c r="H22" s="145" t="s">
        <v>0</v>
      </c>
      <c r="I22" s="145" t="s">
        <v>13</v>
      </c>
      <c r="J22" s="145"/>
      <c r="K22" s="145"/>
      <c r="L22" s="145"/>
      <c r="M22" s="145"/>
      <c r="N22" s="145"/>
      <c r="O22" s="146"/>
      <c r="P22" s="26"/>
      <c r="Q22" s="26"/>
      <c r="R22" s="26" t="s">
        <v>0</v>
      </c>
      <c r="S22" s="26"/>
      <c r="T22" s="26" t="s">
        <v>18</v>
      </c>
      <c r="U22" s="26"/>
      <c r="V22" s="26"/>
      <c r="W22" s="26"/>
      <c r="X22" s="26"/>
      <c r="Y22" s="26"/>
      <c r="Z22" s="7"/>
      <c r="AA22" s="26"/>
      <c r="AB22" s="26" t="s">
        <v>0</v>
      </c>
      <c r="AC22" s="26"/>
      <c r="AD22" s="26" t="s">
        <v>21</v>
      </c>
      <c r="AE22" s="26"/>
      <c r="AF22" s="26"/>
      <c r="AG22" s="26"/>
      <c r="AH22" s="26"/>
      <c r="AI22" s="42"/>
    </row>
    <row r="23" spans="1:35" ht="15.95" customHeight="1" x14ac:dyDescent="0.15">
      <c r="A23" s="177" t="s">
        <v>48</v>
      </c>
      <c r="B23" s="184" t="s">
        <v>49</v>
      </c>
      <c r="C23" s="175"/>
      <c r="D23" s="175"/>
      <c r="E23" s="176"/>
      <c r="F23" s="8"/>
      <c r="G23" s="8"/>
      <c r="H23" s="8" t="s">
        <v>3</v>
      </c>
      <c r="I23" s="8"/>
      <c r="J23" s="8" t="s">
        <v>4</v>
      </c>
      <c r="K23" s="8" t="s">
        <v>14</v>
      </c>
      <c r="L23" s="8"/>
      <c r="M23" s="8" t="s">
        <v>3</v>
      </c>
      <c r="N23" s="8"/>
      <c r="O23" s="8" t="s">
        <v>4</v>
      </c>
      <c r="P23" s="10"/>
      <c r="Q23" s="8"/>
      <c r="R23" s="8" t="s">
        <v>3</v>
      </c>
      <c r="S23" s="8"/>
      <c r="T23" s="8"/>
      <c r="U23" s="8" t="s">
        <v>208</v>
      </c>
      <c r="V23" s="8" t="s">
        <v>209</v>
      </c>
      <c r="W23" s="8"/>
      <c r="X23" s="8" t="s">
        <v>207</v>
      </c>
      <c r="Y23" s="8"/>
      <c r="Z23" s="10"/>
      <c r="AA23" s="8"/>
      <c r="AB23" s="8" t="s">
        <v>3</v>
      </c>
      <c r="AC23" s="8"/>
      <c r="AD23" s="8"/>
      <c r="AE23" s="8" t="s">
        <v>4</v>
      </c>
      <c r="AF23" s="8" t="s">
        <v>5</v>
      </c>
      <c r="AG23" s="8"/>
      <c r="AH23" s="8" t="s">
        <v>19</v>
      </c>
      <c r="AI23" s="19"/>
    </row>
    <row r="24" spans="1:35" ht="15.95" customHeight="1" x14ac:dyDescent="0.15">
      <c r="A24" s="178"/>
      <c r="B24" s="185"/>
      <c r="C24" s="169"/>
      <c r="D24" s="169"/>
      <c r="E24" s="170"/>
      <c r="F24" s="28"/>
      <c r="G24" s="28"/>
      <c r="H24" s="28"/>
      <c r="I24" s="28"/>
      <c r="J24" s="28" t="s">
        <v>5</v>
      </c>
      <c r="K24" s="28"/>
      <c r="L24" s="28" t="s">
        <v>15</v>
      </c>
      <c r="M24" s="28"/>
      <c r="N24" s="28" t="s">
        <v>4</v>
      </c>
      <c r="O24" s="43" t="s">
        <v>16</v>
      </c>
      <c r="P24" s="32"/>
      <c r="Q24" s="28"/>
      <c r="R24" s="28" t="s">
        <v>3</v>
      </c>
      <c r="S24" s="28"/>
      <c r="T24" s="28"/>
      <c r="U24" s="28" t="s">
        <v>208</v>
      </c>
      <c r="V24" s="28" t="s">
        <v>5</v>
      </c>
      <c r="W24" s="28"/>
      <c r="X24" s="28" t="s">
        <v>19</v>
      </c>
      <c r="Y24" s="28"/>
      <c r="Z24" s="32"/>
      <c r="AA24" s="28"/>
      <c r="AB24" s="28" t="s">
        <v>3</v>
      </c>
      <c r="AC24" s="28"/>
      <c r="AD24" s="28"/>
      <c r="AE24" s="28" t="s">
        <v>4</v>
      </c>
      <c r="AF24" s="28" t="s">
        <v>5</v>
      </c>
      <c r="AG24" s="28"/>
      <c r="AH24" s="28" t="s">
        <v>19</v>
      </c>
      <c r="AI24" s="43"/>
    </row>
    <row r="25" spans="1:35" ht="24" customHeight="1" x14ac:dyDescent="0.15">
      <c r="A25" s="178"/>
      <c r="B25" s="186" t="s">
        <v>282</v>
      </c>
      <c r="C25" s="187"/>
      <c r="D25" s="187"/>
      <c r="E25" s="188"/>
      <c r="O25" s="20"/>
      <c r="Z25" s="11"/>
      <c r="AI25" s="20"/>
    </row>
    <row r="26" spans="1:35" ht="15.95" customHeight="1" x14ac:dyDescent="0.15">
      <c r="A26" s="178"/>
      <c r="B26" s="171"/>
      <c r="C26" s="167"/>
      <c r="D26" s="167"/>
      <c r="E26" s="168"/>
      <c r="F26" s="11" t="s">
        <v>8</v>
      </c>
      <c r="O26" s="20"/>
      <c r="P26" s="11" t="s">
        <v>8</v>
      </c>
      <c r="Z26" s="11" t="s">
        <v>8</v>
      </c>
      <c r="AI26" s="20"/>
    </row>
    <row r="27" spans="1:35" ht="15.95" customHeight="1" thickBot="1" x14ac:dyDescent="0.2">
      <c r="A27" s="178"/>
      <c r="B27" s="189"/>
      <c r="C27" s="190"/>
      <c r="D27" s="190"/>
      <c r="E27" s="191"/>
      <c r="F27" s="11" t="s">
        <v>36</v>
      </c>
      <c r="O27" s="20"/>
      <c r="P27" s="11" t="s">
        <v>36</v>
      </c>
      <c r="Z27" s="11" t="s">
        <v>36</v>
      </c>
      <c r="AI27" s="20"/>
    </row>
    <row r="28" spans="1:35" ht="15.95" customHeight="1" x14ac:dyDescent="0.15">
      <c r="A28" s="179" t="s">
        <v>50</v>
      </c>
      <c r="B28" s="192" t="s">
        <v>0</v>
      </c>
      <c r="C28" s="182" t="s">
        <v>283</v>
      </c>
      <c r="D28" s="182"/>
      <c r="E28" s="183"/>
      <c r="F28" s="30"/>
      <c r="G28" s="31"/>
      <c r="H28" s="31" t="s">
        <v>3</v>
      </c>
      <c r="I28" s="31"/>
      <c r="J28" s="31" t="s">
        <v>4</v>
      </c>
      <c r="K28" s="31" t="s">
        <v>14</v>
      </c>
      <c r="L28" s="31"/>
      <c r="M28" s="31" t="s">
        <v>3</v>
      </c>
      <c r="N28" s="31"/>
      <c r="O28" s="31" t="s">
        <v>4</v>
      </c>
      <c r="P28" s="30"/>
      <c r="Q28" s="31"/>
      <c r="R28" s="31" t="s">
        <v>3</v>
      </c>
      <c r="S28" s="31"/>
      <c r="T28" s="31"/>
      <c r="U28" s="31" t="s">
        <v>4</v>
      </c>
      <c r="V28" s="31" t="s">
        <v>5</v>
      </c>
      <c r="W28" s="31"/>
      <c r="X28" s="31" t="s">
        <v>19</v>
      </c>
      <c r="Y28" s="31"/>
      <c r="Z28" s="30"/>
      <c r="AA28" s="31"/>
      <c r="AB28" s="31" t="s">
        <v>3</v>
      </c>
      <c r="AC28" s="31"/>
      <c r="AD28" s="31"/>
      <c r="AE28" s="31" t="s">
        <v>4</v>
      </c>
      <c r="AF28" s="31" t="s">
        <v>5</v>
      </c>
      <c r="AG28" s="31"/>
      <c r="AH28" s="31" t="s">
        <v>19</v>
      </c>
      <c r="AI28" s="48"/>
    </row>
    <row r="29" spans="1:35" ht="15.95" customHeight="1" x14ac:dyDescent="0.15">
      <c r="A29" s="180"/>
      <c r="B29" s="193"/>
      <c r="C29" s="169"/>
      <c r="D29" s="169"/>
      <c r="E29" s="170"/>
      <c r="F29" s="32"/>
      <c r="G29" s="28"/>
      <c r="H29" s="28"/>
      <c r="I29" s="28"/>
      <c r="J29" s="28" t="s">
        <v>5</v>
      </c>
      <c r="K29" s="28"/>
      <c r="L29" s="28" t="s">
        <v>15</v>
      </c>
      <c r="M29" s="28"/>
      <c r="N29" s="28" t="s">
        <v>4</v>
      </c>
      <c r="O29" s="43" t="s">
        <v>16</v>
      </c>
      <c r="P29" s="32"/>
      <c r="Q29" s="28"/>
      <c r="R29" s="28" t="s">
        <v>3</v>
      </c>
      <c r="S29" s="28"/>
      <c r="T29" s="28"/>
      <c r="U29" s="28" t="s">
        <v>4</v>
      </c>
      <c r="V29" s="28" t="s">
        <v>5</v>
      </c>
      <c r="W29" s="28"/>
      <c r="X29" s="28" t="s">
        <v>19</v>
      </c>
      <c r="Y29" s="28"/>
      <c r="Z29" s="32"/>
      <c r="AA29" s="28"/>
      <c r="AB29" s="28" t="s">
        <v>3</v>
      </c>
      <c r="AC29" s="28"/>
      <c r="AD29" s="28"/>
      <c r="AE29" s="28" t="s">
        <v>4</v>
      </c>
      <c r="AF29" s="28" t="s">
        <v>5</v>
      </c>
      <c r="AG29" s="28"/>
      <c r="AH29" s="28" t="s">
        <v>19</v>
      </c>
      <c r="AI29" s="49"/>
    </row>
    <row r="30" spans="1:35" ht="24" customHeight="1" x14ac:dyDescent="0.15">
      <c r="A30" s="180"/>
      <c r="B30" s="29" t="s">
        <v>0</v>
      </c>
      <c r="C30" s="167" t="s">
        <v>51</v>
      </c>
      <c r="D30" s="167"/>
      <c r="E30" s="168"/>
      <c r="F30" s="11"/>
      <c r="O30" s="20"/>
      <c r="Z30" s="11"/>
      <c r="AI30" s="50"/>
    </row>
    <row r="31" spans="1:35" ht="15.95" customHeight="1" x14ac:dyDescent="0.15">
      <c r="A31" s="180"/>
      <c r="B31" s="33"/>
      <c r="C31" s="167"/>
      <c r="D31" s="167"/>
      <c r="E31" s="168"/>
      <c r="F31" s="11" t="s">
        <v>8</v>
      </c>
      <c r="O31" s="20"/>
      <c r="P31" s="11" t="s">
        <v>8</v>
      </c>
      <c r="Z31" s="11" t="s">
        <v>8</v>
      </c>
      <c r="AI31" s="50"/>
    </row>
    <row r="32" spans="1:35" ht="15.95" customHeight="1" x14ac:dyDescent="0.15">
      <c r="A32" s="180"/>
      <c r="B32" s="34"/>
      <c r="C32" s="169"/>
      <c r="D32" s="169"/>
      <c r="E32" s="170"/>
      <c r="F32" s="32" t="s">
        <v>36</v>
      </c>
      <c r="G32" s="28"/>
      <c r="H32" s="28"/>
      <c r="I32" s="28"/>
      <c r="J32" s="28"/>
      <c r="K32" s="28"/>
      <c r="L32" s="28"/>
      <c r="M32" s="28"/>
      <c r="N32" s="28"/>
      <c r="O32" s="43"/>
      <c r="P32" s="32" t="s">
        <v>36</v>
      </c>
      <c r="Q32" s="28"/>
      <c r="R32" s="28"/>
      <c r="S32" s="28"/>
      <c r="T32" s="28"/>
      <c r="U32" s="28"/>
      <c r="V32" s="28"/>
      <c r="W32" s="28"/>
      <c r="X32" s="28"/>
      <c r="Y32" s="28"/>
      <c r="Z32" s="32" t="s">
        <v>36</v>
      </c>
      <c r="AA32" s="28"/>
      <c r="AB32" s="28"/>
      <c r="AC32" s="28"/>
      <c r="AD32" s="28"/>
      <c r="AE32" s="28"/>
      <c r="AF32" s="28"/>
      <c r="AG32" s="28"/>
      <c r="AH32" s="28"/>
      <c r="AI32" s="49"/>
    </row>
    <row r="33" spans="1:35" ht="23.1" customHeight="1" thickBot="1" x14ac:dyDescent="0.2">
      <c r="A33" s="181"/>
      <c r="B33" s="35" t="s">
        <v>0</v>
      </c>
      <c r="C33" s="36" t="s">
        <v>52</v>
      </c>
      <c r="D33" s="37"/>
      <c r="E33" s="38"/>
      <c r="F33" s="35" t="s">
        <v>0</v>
      </c>
      <c r="G33" s="36" t="s">
        <v>53</v>
      </c>
      <c r="H33" s="36"/>
      <c r="I33" s="36"/>
      <c r="J33" s="36"/>
      <c r="K33" s="36"/>
      <c r="L33" s="36"/>
      <c r="M33" s="36"/>
      <c r="N33" s="36"/>
      <c r="O33" s="44"/>
      <c r="P33" s="35" t="s">
        <v>0</v>
      </c>
      <c r="Q33" s="36" t="s">
        <v>53</v>
      </c>
      <c r="R33" s="36"/>
      <c r="S33" s="36"/>
      <c r="T33" s="36"/>
      <c r="U33" s="36"/>
      <c r="V33" s="36"/>
      <c r="W33" s="36"/>
      <c r="X33" s="36"/>
      <c r="Y33" s="36"/>
      <c r="Z33" s="35" t="s">
        <v>0</v>
      </c>
      <c r="AA33" s="36" t="s">
        <v>53</v>
      </c>
      <c r="AB33" s="36"/>
      <c r="AC33" s="36"/>
      <c r="AD33" s="36"/>
      <c r="AE33" s="36"/>
      <c r="AF33" s="36"/>
      <c r="AG33" s="36"/>
      <c r="AH33" s="36"/>
      <c r="AI33" s="88"/>
    </row>
    <row r="34" spans="1:35" ht="17.100000000000001" customHeight="1" x14ac:dyDescent="0.15">
      <c r="A34" s="171" t="s">
        <v>54</v>
      </c>
      <c r="B34" s="167"/>
      <c r="C34" s="167"/>
      <c r="D34" s="167"/>
      <c r="E34" s="168"/>
      <c r="F34" s="29"/>
      <c r="G34" s="39"/>
      <c r="H34" s="39"/>
      <c r="I34" s="39"/>
      <c r="J34" s="39"/>
      <c r="K34" s="39"/>
      <c r="L34" s="39"/>
      <c r="M34" s="39"/>
      <c r="N34" s="39"/>
      <c r="O34" s="45"/>
      <c r="P34" s="29"/>
      <c r="Q34" s="39"/>
      <c r="R34" s="39"/>
      <c r="S34" s="39"/>
      <c r="T34" s="39"/>
      <c r="U34" s="39"/>
      <c r="V34" s="39"/>
      <c r="W34" s="39"/>
      <c r="X34" s="39"/>
      <c r="Y34" s="39"/>
      <c r="Z34" s="89"/>
      <c r="AA34" s="90"/>
      <c r="AB34" s="90"/>
      <c r="AC34" s="90"/>
      <c r="AD34" s="90"/>
      <c r="AE34" s="90"/>
      <c r="AF34" s="90"/>
      <c r="AG34" s="90"/>
      <c r="AH34" s="90"/>
      <c r="AI34" s="91"/>
    </row>
    <row r="35" spans="1:35" ht="17.100000000000001" customHeight="1" x14ac:dyDescent="0.15">
      <c r="A35" s="172"/>
      <c r="B35" s="173"/>
      <c r="C35" s="173"/>
      <c r="D35" s="173"/>
      <c r="E35" s="174"/>
      <c r="F35" s="40"/>
      <c r="G35" s="41"/>
      <c r="H35" s="41"/>
      <c r="I35" s="41"/>
      <c r="J35" s="41"/>
      <c r="K35" s="41"/>
      <c r="L35" s="41"/>
      <c r="M35" s="41"/>
      <c r="N35" s="41"/>
      <c r="O35" s="46"/>
      <c r="P35" s="40"/>
      <c r="Q35" s="41"/>
      <c r="R35" s="41"/>
      <c r="S35" s="41"/>
      <c r="T35" s="41"/>
      <c r="U35" s="41"/>
      <c r="V35" s="41"/>
      <c r="W35" s="41"/>
      <c r="X35" s="41"/>
      <c r="Y35" s="41"/>
      <c r="Z35" s="40"/>
      <c r="AA35" s="41"/>
      <c r="AB35" s="41"/>
      <c r="AC35" s="41"/>
      <c r="AD35" s="41"/>
      <c r="AE35" s="41"/>
      <c r="AF35" s="41"/>
      <c r="AG35" s="41"/>
      <c r="AH35" s="41"/>
      <c r="AI35" s="46"/>
    </row>
    <row r="37" spans="1:35" ht="17.100000000000001" customHeight="1" x14ac:dyDescent="0.15">
      <c r="B37" s="1" t="s">
        <v>55</v>
      </c>
      <c r="C37" s="136" t="s">
        <v>248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</row>
    <row r="38" spans="1:35" ht="17.100000000000001" customHeight="1" x14ac:dyDescent="0.15">
      <c r="B38" s="1" t="s">
        <v>55</v>
      </c>
      <c r="C38" s="1" t="s">
        <v>261</v>
      </c>
    </row>
    <row r="39" spans="1:35" ht="18" customHeight="1" x14ac:dyDescent="0.15">
      <c r="C39" s="1" t="s">
        <v>241</v>
      </c>
    </row>
  </sheetData>
  <mergeCells count="18">
    <mergeCell ref="A4:AI4"/>
    <mergeCell ref="B12:AH13"/>
    <mergeCell ref="Q15:U15"/>
    <mergeCell ref="Q16:U17"/>
    <mergeCell ref="A15:E15"/>
    <mergeCell ref="F15:P15"/>
    <mergeCell ref="A20:E20"/>
    <mergeCell ref="A16:E17"/>
    <mergeCell ref="A18:E19"/>
    <mergeCell ref="C30:E32"/>
    <mergeCell ref="A34:E35"/>
    <mergeCell ref="B22:E22"/>
    <mergeCell ref="A23:A27"/>
    <mergeCell ref="A28:A33"/>
    <mergeCell ref="C28:E29"/>
    <mergeCell ref="B23:E24"/>
    <mergeCell ref="B25:E27"/>
    <mergeCell ref="B28:B29"/>
  </mergeCells>
  <phoneticPr fontId="9"/>
  <dataValidations count="1">
    <dataValidation type="list" allowBlank="1" showInputMessage="1" showErrorMessage="1" sqref="U20 AA20 H22 R22:S22 AB22:AC22 B28" xr:uid="{00000000-0002-0000-0000-000000000000}">
      <formula1>"□,☑"</formula1>
    </dataValidation>
  </dataValidations>
  <pageMargins left="0.78680555555555598" right="0.78680555555555598" top="0.59027777777777801" bottom="0.59027777777777801" header="0.5" footer="0.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J114"/>
  <sheetViews>
    <sheetView view="pageBreakPreview" zoomScaleNormal="100" zoomScaleSheetLayoutView="100" workbookViewId="0">
      <selection activeCell="H24" sqref="H24"/>
    </sheetView>
  </sheetViews>
  <sheetFormatPr defaultColWidth="9" defaultRowHeight="13.5" x14ac:dyDescent="0.15"/>
  <cols>
    <col min="1" max="26" width="2.625" style="1" customWidth="1"/>
    <col min="27" max="27" width="3.375" style="1" customWidth="1"/>
    <col min="28" max="34" width="2.625" style="1" customWidth="1"/>
    <col min="35" max="35" width="5.375" style="1" customWidth="1"/>
    <col min="36" max="36" width="4.375" style="1" customWidth="1"/>
    <col min="37" max="16384" width="9" style="1"/>
  </cols>
  <sheetData>
    <row r="1" spans="1:36" x14ac:dyDescent="0.15">
      <c r="A1" s="1" t="s">
        <v>300</v>
      </c>
    </row>
    <row r="2" spans="1:36" ht="17.25" x14ac:dyDescent="0.15">
      <c r="A2" s="194" t="s">
        <v>250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</row>
    <row r="3" spans="1:36" x14ac:dyDescent="0.15">
      <c r="AG3" s="6"/>
      <c r="AH3" s="6"/>
      <c r="AI3" s="6"/>
    </row>
    <row r="4" spans="1:36" x14ac:dyDescent="0.15">
      <c r="A4" s="1" t="s">
        <v>251</v>
      </c>
      <c r="X4" s="1" t="s">
        <v>274</v>
      </c>
      <c r="AA4" s="1" t="s">
        <v>275</v>
      </c>
      <c r="AD4" s="1" t="s">
        <v>276</v>
      </c>
    </row>
    <row r="5" spans="1:36" ht="21.95" customHeight="1" x14ac:dyDescent="0.15">
      <c r="V5" s="9" t="s">
        <v>39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9.9499999999999993" customHeight="1" x14ac:dyDescent="0.15"/>
    <row r="7" spans="1:36" x14ac:dyDescent="0.15">
      <c r="A7" s="1" t="s">
        <v>56</v>
      </c>
    </row>
    <row r="8" spans="1:36" ht="8.1" customHeight="1" x14ac:dyDescent="0.15"/>
    <row r="9" spans="1:36" ht="11.1" customHeight="1" x14ac:dyDescent="0.15">
      <c r="A9" s="158" t="s">
        <v>34</v>
      </c>
      <c r="B9" s="159"/>
      <c r="C9" s="159"/>
      <c r="D9" s="159"/>
      <c r="E9" s="160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8" t="s">
        <v>10</v>
      </c>
      <c r="R9" s="159"/>
      <c r="S9" s="160"/>
      <c r="T9" s="159"/>
      <c r="U9" s="159"/>
      <c r="V9" s="159"/>
      <c r="W9" s="159"/>
      <c r="X9" s="159"/>
      <c r="Y9" s="159"/>
      <c r="Z9" s="159"/>
      <c r="AA9" s="159"/>
      <c r="AB9" s="159"/>
      <c r="AC9" s="159" t="s">
        <v>252</v>
      </c>
      <c r="AD9" s="159"/>
      <c r="AE9" s="159"/>
      <c r="AF9" s="159"/>
      <c r="AG9" s="159"/>
      <c r="AH9" s="159"/>
      <c r="AI9" s="159"/>
      <c r="AJ9" s="160"/>
    </row>
    <row r="10" spans="1:36" ht="11.1" customHeight="1" x14ac:dyDescent="0.15">
      <c r="A10" s="164"/>
      <c r="B10" s="165"/>
      <c r="C10" s="165"/>
      <c r="D10" s="165"/>
      <c r="E10" s="166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4"/>
      <c r="R10" s="165"/>
      <c r="S10" s="166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6"/>
    </row>
    <row r="11" spans="1:36" ht="11.1" customHeight="1" x14ac:dyDescent="0.15">
      <c r="A11" s="158" t="s">
        <v>28</v>
      </c>
      <c r="B11" s="159"/>
      <c r="C11" s="159"/>
      <c r="D11" s="159"/>
      <c r="E11" s="160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8" t="s">
        <v>10</v>
      </c>
      <c r="R11" s="159"/>
      <c r="S11" s="160"/>
      <c r="T11" s="159" t="s">
        <v>41</v>
      </c>
      <c r="U11" s="159"/>
      <c r="V11" s="159"/>
      <c r="W11" s="159"/>
      <c r="X11" s="159"/>
      <c r="Y11" s="159"/>
      <c r="Z11" s="159"/>
      <c r="AA11" s="159"/>
      <c r="AB11" s="159"/>
      <c r="AC11" s="159" t="s">
        <v>252</v>
      </c>
      <c r="AD11" s="159"/>
      <c r="AE11" s="159"/>
      <c r="AF11" s="159"/>
      <c r="AG11" s="159"/>
      <c r="AH11" s="159"/>
      <c r="AI11" s="159"/>
      <c r="AJ11" s="160"/>
    </row>
    <row r="12" spans="1:36" ht="11.1" customHeight="1" x14ac:dyDescent="0.15">
      <c r="A12" s="161"/>
      <c r="B12" s="162"/>
      <c r="C12" s="162"/>
      <c r="D12" s="162"/>
      <c r="E12" s="163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4"/>
      <c r="R12" s="165"/>
      <c r="S12" s="166"/>
      <c r="T12" s="162"/>
      <c r="U12" s="162"/>
      <c r="V12" s="162"/>
      <c r="W12" s="162"/>
      <c r="X12" s="162"/>
      <c r="Y12" s="162"/>
      <c r="Z12" s="162"/>
      <c r="AA12" s="162"/>
      <c r="AB12" s="162"/>
      <c r="AC12" s="165"/>
      <c r="AD12" s="165"/>
      <c r="AE12" s="165"/>
      <c r="AF12" s="165"/>
      <c r="AG12" s="165"/>
      <c r="AH12" s="165"/>
      <c r="AI12" s="165"/>
      <c r="AJ12" s="166"/>
    </row>
    <row r="13" spans="1:36" ht="11.1" customHeight="1" x14ac:dyDescent="0.15">
      <c r="A13" s="158" t="s">
        <v>8</v>
      </c>
      <c r="B13" s="159"/>
      <c r="C13" s="159"/>
      <c r="D13" s="159"/>
      <c r="E13" s="160"/>
      <c r="F13" s="8" t="s">
        <v>7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9"/>
    </row>
    <row r="14" spans="1:36" x14ac:dyDescent="0.15">
      <c r="A14" s="164"/>
      <c r="B14" s="165"/>
      <c r="C14" s="165"/>
      <c r="D14" s="165"/>
      <c r="E14" s="16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</row>
    <row r="15" spans="1:36" x14ac:dyDescent="0.15">
      <c r="AJ15" s="87" t="s">
        <v>200</v>
      </c>
    </row>
    <row r="16" spans="1:36" x14ac:dyDescent="0.15">
      <c r="A16" s="216" t="s">
        <v>12</v>
      </c>
      <c r="B16" s="216"/>
      <c r="C16" s="216"/>
      <c r="D16" s="216"/>
      <c r="E16" s="216" t="s">
        <v>42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 t="s">
        <v>57</v>
      </c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</row>
    <row r="17" spans="1:36" x14ac:dyDescent="0.15">
      <c r="A17" s="10" t="s">
        <v>0</v>
      </c>
      <c r="B17" s="159" t="s">
        <v>13</v>
      </c>
      <c r="C17" s="159"/>
      <c r="D17" s="159"/>
      <c r="E17" s="10"/>
      <c r="F17" s="8"/>
      <c r="G17" s="8" t="s">
        <v>2</v>
      </c>
      <c r="H17" s="8"/>
      <c r="I17" s="8" t="s">
        <v>3</v>
      </c>
      <c r="J17" s="8"/>
      <c r="K17" s="8" t="s">
        <v>4</v>
      </c>
      <c r="L17" s="8" t="s">
        <v>14</v>
      </c>
      <c r="M17" s="8"/>
      <c r="N17" s="8"/>
      <c r="O17" s="8" t="s">
        <v>2</v>
      </c>
      <c r="P17" s="8"/>
      <c r="Q17" s="8" t="s">
        <v>3</v>
      </c>
      <c r="R17" s="8"/>
      <c r="S17" s="8" t="s">
        <v>4</v>
      </c>
      <c r="T17" s="8" t="s">
        <v>5</v>
      </c>
      <c r="U17" s="8"/>
      <c r="V17" s="8" t="s">
        <v>15</v>
      </c>
      <c r="W17" s="8"/>
      <c r="X17" s="8" t="s">
        <v>4</v>
      </c>
      <c r="Y17" s="19" t="s">
        <v>16</v>
      </c>
      <c r="Z17" s="8" t="s">
        <v>58</v>
      </c>
      <c r="AA17" s="8"/>
      <c r="AB17" s="8"/>
      <c r="AC17" s="8"/>
      <c r="AD17" s="8"/>
      <c r="AE17" s="8"/>
      <c r="AF17" s="8"/>
      <c r="AG17" s="8"/>
      <c r="AH17" s="8"/>
      <c r="AI17" s="8"/>
      <c r="AJ17" s="19"/>
    </row>
    <row r="18" spans="1:36" x14ac:dyDescent="0.15">
      <c r="A18" s="11"/>
      <c r="B18" s="162"/>
      <c r="C18" s="162"/>
      <c r="D18" s="162"/>
      <c r="E18" s="11"/>
      <c r="Y18" s="20"/>
      <c r="Z18" s="136" t="s">
        <v>271</v>
      </c>
      <c r="AA18" s="162">
        <v>31000</v>
      </c>
      <c r="AB18" s="162"/>
      <c r="AC18" s="143" t="s">
        <v>273</v>
      </c>
      <c r="AD18" s="162"/>
      <c r="AE18" s="162"/>
      <c r="AF18" s="1" t="s">
        <v>272</v>
      </c>
      <c r="AG18" s="1" t="s">
        <v>37</v>
      </c>
      <c r="AH18" s="1" t="s">
        <v>59</v>
      </c>
      <c r="AJ18" s="1" t="s">
        <v>17</v>
      </c>
    </row>
    <row r="19" spans="1:36" x14ac:dyDescent="0.15">
      <c r="A19" s="11"/>
      <c r="B19" s="162"/>
      <c r="C19" s="162"/>
      <c r="D19" s="162"/>
      <c r="E19" s="11"/>
      <c r="Y19" s="20"/>
      <c r="Z19" s="1" t="s">
        <v>60</v>
      </c>
      <c r="AD19" s="206" t="str">
        <f>IF(AI18="","",(AA18-AD18)*AI18)</f>
        <v/>
      </c>
      <c r="AE19" s="206"/>
      <c r="AF19" s="206"/>
      <c r="AG19" s="206"/>
      <c r="AH19" s="206"/>
      <c r="AI19" s="206"/>
      <c r="AJ19" s="20" t="s">
        <v>37</v>
      </c>
    </row>
    <row r="20" spans="1:36" x14ac:dyDescent="0.15">
      <c r="A20" s="10" t="s">
        <v>0</v>
      </c>
      <c r="B20" s="159" t="s">
        <v>18</v>
      </c>
      <c r="C20" s="159"/>
      <c r="D20" s="159"/>
      <c r="E20" s="10"/>
      <c r="F20" s="8"/>
      <c r="G20" s="8" t="s">
        <v>2</v>
      </c>
      <c r="H20" s="8"/>
      <c r="I20" s="8" t="s">
        <v>3</v>
      </c>
      <c r="J20" s="8"/>
      <c r="K20" s="8" t="s">
        <v>4</v>
      </c>
      <c r="L20" s="8"/>
      <c r="M20" s="8" t="s">
        <v>32</v>
      </c>
      <c r="N20" s="8"/>
      <c r="O20" s="8" t="s">
        <v>14</v>
      </c>
      <c r="P20" s="8"/>
      <c r="Q20" s="8" t="s">
        <v>32</v>
      </c>
      <c r="R20" s="8"/>
      <c r="S20" s="8"/>
      <c r="T20" s="8" t="s">
        <v>5</v>
      </c>
      <c r="U20" s="8"/>
      <c r="V20" s="8"/>
      <c r="W20" s="8" t="s">
        <v>20</v>
      </c>
      <c r="X20" s="8"/>
      <c r="Y20" s="19" t="s">
        <v>16</v>
      </c>
      <c r="Z20" s="8" t="s">
        <v>61</v>
      </c>
      <c r="AA20" s="8"/>
      <c r="AB20" s="8"/>
      <c r="AC20" s="8"/>
      <c r="AD20" s="8"/>
      <c r="AE20" s="8"/>
      <c r="AF20" s="8"/>
      <c r="AG20" s="8"/>
      <c r="AH20" s="8"/>
      <c r="AI20" s="8"/>
      <c r="AJ20" s="19"/>
    </row>
    <row r="21" spans="1:36" x14ac:dyDescent="0.15">
      <c r="A21" s="11"/>
      <c r="B21" s="162"/>
      <c r="C21" s="162"/>
      <c r="D21" s="162"/>
      <c r="E21" s="11"/>
      <c r="G21" s="1" t="s">
        <v>2</v>
      </c>
      <c r="I21" s="1" t="s">
        <v>3</v>
      </c>
      <c r="K21" s="1" t="s">
        <v>4</v>
      </c>
      <c r="M21" s="1" t="s">
        <v>32</v>
      </c>
      <c r="O21" s="1" t="s">
        <v>14</v>
      </c>
      <c r="Q21" s="1" t="s">
        <v>32</v>
      </c>
      <c r="T21" s="1" t="s">
        <v>5</v>
      </c>
      <c r="W21" s="1" t="s">
        <v>20</v>
      </c>
      <c r="Y21" s="20" t="s">
        <v>16</v>
      </c>
      <c r="Z21" s="162">
        <v>3400</v>
      </c>
      <c r="AA21" s="162"/>
      <c r="AB21" s="162"/>
      <c r="AC21" s="162"/>
      <c r="AD21" s="1" t="s">
        <v>37</v>
      </c>
      <c r="AE21" s="1" t="s">
        <v>59</v>
      </c>
      <c r="AG21" s="1" t="s">
        <v>249</v>
      </c>
      <c r="AI21" s="112"/>
      <c r="AJ21" s="1" t="s">
        <v>255</v>
      </c>
    </row>
    <row r="22" spans="1:36" x14ac:dyDescent="0.15">
      <c r="A22" s="12"/>
      <c r="B22" s="165"/>
      <c r="C22" s="165"/>
      <c r="D22" s="165"/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/>
      <c r="Z22" s="1" t="s">
        <v>60</v>
      </c>
      <c r="AD22" s="206" t="str">
        <f>IF(AF21="","",Z21*AF21-AI21)</f>
        <v/>
      </c>
      <c r="AE22" s="206"/>
      <c r="AF22" s="206"/>
      <c r="AG22" s="206"/>
      <c r="AH22" s="206"/>
      <c r="AI22" s="206"/>
      <c r="AJ22" s="20" t="s">
        <v>37</v>
      </c>
    </row>
    <row r="23" spans="1:36" x14ac:dyDescent="0.15">
      <c r="A23" s="10" t="s">
        <v>0</v>
      </c>
      <c r="B23" s="159" t="s">
        <v>21</v>
      </c>
      <c r="C23" s="159"/>
      <c r="D23" s="159"/>
      <c r="E23" s="10"/>
      <c r="F23" s="8"/>
      <c r="G23" s="8" t="s">
        <v>2</v>
      </c>
      <c r="H23" s="8"/>
      <c r="I23" s="8" t="s">
        <v>3</v>
      </c>
      <c r="J23" s="8"/>
      <c r="K23" s="8" t="s">
        <v>4</v>
      </c>
      <c r="L23" s="8"/>
      <c r="M23" s="8" t="s">
        <v>32</v>
      </c>
      <c r="N23" s="8"/>
      <c r="O23" s="8" t="s">
        <v>14</v>
      </c>
      <c r="P23" s="8"/>
      <c r="Q23" s="8" t="s">
        <v>32</v>
      </c>
      <c r="R23" s="8"/>
      <c r="S23" s="8"/>
      <c r="T23" s="8" t="s">
        <v>5</v>
      </c>
      <c r="U23" s="8"/>
      <c r="V23" s="8"/>
      <c r="W23" s="8" t="s">
        <v>20</v>
      </c>
      <c r="X23" s="8"/>
      <c r="Y23" s="19" t="s">
        <v>16</v>
      </c>
      <c r="Z23" s="8" t="s">
        <v>61</v>
      </c>
      <c r="AA23" s="8"/>
      <c r="AB23" s="8"/>
      <c r="AC23" s="8"/>
      <c r="AD23" s="8"/>
      <c r="AE23" s="8"/>
      <c r="AF23" s="8"/>
      <c r="AG23" s="8"/>
      <c r="AH23" s="8"/>
      <c r="AI23" s="8"/>
      <c r="AJ23" s="19"/>
    </row>
    <row r="24" spans="1:36" x14ac:dyDescent="0.15">
      <c r="A24" s="11"/>
      <c r="B24" s="162"/>
      <c r="C24" s="162"/>
      <c r="D24" s="162"/>
      <c r="E24" s="11"/>
      <c r="G24" s="1" t="s">
        <v>2</v>
      </c>
      <c r="I24" s="1" t="s">
        <v>3</v>
      </c>
      <c r="K24" s="1" t="s">
        <v>4</v>
      </c>
      <c r="M24" s="1" t="s">
        <v>32</v>
      </c>
      <c r="O24" s="1" t="s">
        <v>14</v>
      </c>
      <c r="Q24" s="1" t="s">
        <v>32</v>
      </c>
      <c r="T24" s="1" t="s">
        <v>5</v>
      </c>
      <c r="W24" s="1" t="s">
        <v>20</v>
      </c>
      <c r="Y24" s="20" t="s">
        <v>16</v>
      </c>
      <c r="Z24" s="162">
        <v>5000</v>
      </c>
      <c r="AA24" s="162"/>
      <c r="AB24" s="162"/>
      <c r="AC24" s="162"/>
      <c r="AD24" s="1" t="s">
        <v>37</v>
      </c>
      <c r="AE24" s="1" t="s">
        <v>59</v>
      </c>
      <c r="AG24" s="1" t="s">
        <v>249</v>
      </c>
      <c r="AI24" s="108"/>
      <c r="AJ24" s="1" t="s">
        <v>255</v>
      </c>
    </row>
    <row r="25" spans="1:36" ht="14.25" thickBot="1" x14ac:dyDescent="0.2">
      <c r="A25" s="12"/>
      <c r="B25" s="165"/>
      <c r="C25" s="165"/>
      <c r="D25" s="165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1"/>
      <c r="Z25" s="1" t="s">
        <v>60</v>
      </c>
      <c r="AD25" s="205" t="str">
        <f>IF(AF24="","",Z24*AF24-AI24)</f>
        <v/>
      </c>
      <c r="AE25" s="205"/>
      <c r="AF25" s="205"/>
      <c r="AG25" s="205"/>
      <c r="AH25" s="205"/>
      <c r="AI25" s="205"/>
      <c r="AJ25" s="20" t="s">
        <v>37</v>
      </c>
    </row>
    <row r="26" spans="1:36" ht="27.75" customHeight="1" thickBot="1" x14ac:dyDescent="0.2">
      <c r="A26" s="11"/>
      <c r="B26" s="4"/>
      <c r="C26" s="4"/>
      <c r="D26" s="4"/>
      <c r="Z26" s="22" t="s">
        <v>62</v>
      </c>
      <c r="AA26" s="23"/>
      <c r="AB26" s="23"/>
      <c r="AC26" s="23"/>
      <c r="AD26" s="196">
        <f>SUM(AD19,AD22,AD25)</f>
        <v>0</v>
      </c>
      <c r="AE26" s="196"/>
      <c r="AF26" s="196"/>
      <c r="AG26" s="196"/>
      <c r="AH26" s="196"/>
      <c r="AI26" s="196"/>
      <c r="AJ26" s="25" t="s">
        <v>37</v>
      </c>
    </row>
    <row r="27" spans="1:36" ht="6" customHeight="1" x14ac:dyDescent="0.15">
      <c r="A27" s="11"/>
      <c r="B27" s="4"/>
      <c r="C27" s="4"/>
      <c r="D27" s="4"/>
      <c r="AD27" s="4"/>
      <c r="AE27" s="4"/>
      <c r="AF27" s="4"/>
      <c r="AG27" s="4"/>
      <c r="AH27" s="109"/>
      <c r="AI27" s="109"/>
      <c r="AJ27" s="20"/>
    </row>
    <row r="28" spans="1:36" ht="15" customHeight="1" x14ac:dyDescent="0.15">
      <c r="A28" s="184" t="s">
        <v>63</v>
      </c>
      <c r="B28" s="175"/>
      <c r="C28" s="176"/>
      <c r="D28" s="13" t="s">
        <v>64</v>
      </c>
      <c r="E28" s="3"/>
      <c r="F28" s="8"/>
      <c r="G28" s="14"/>
      <c r="H28" s="8"/>
      <c r="I28" s="8"/>
      <c r="J28" s="8"/>
      <c r="K28" s="8"/>
      <c r="L28" s="8"/>
      <c r="M28" s="14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9"/>
    </row>
    <row r="29" spans="1:36" ht="15" customHeight="1" x14ac:dyDescent="0.15">
      <c r="A29" s="171"/>
      <c r="B29" s="167"/>
      <c r="C29" s="168"/>
      <c r="D29" s="2"/>
      <c r="E29" s="1" t="s">
        <v>0</v>
      </c>
      <c r="F29" s="1" t="s">
        <v>33</v>
      </c>
      <c r="I29" s="15"/>
      <c r="K29" s="1" t="s">
        <v>65</v>
      </c>
      <c r="O29" s="15"/>
      <c r="AJ29" s="20" t="s">
        <v>16</v>
      </c>
    </row>
    <row r="30" spans="1:36" ht="15" customHeight="1" x14ac:dyDescent="0.15">
      <c r="A30" s="171"/>
      <c r="B30" s="167"/>
      <c r="C30" s="168"/>
      <c r="D30" s="2"/>
      <c r="E30" s="1" t="s">
        <v>0</v>
      </c>
      <c r="F30" s="1" t="s">
        <v>66</v>
      </c>
      <c r="K30" s="1" t="s">
        <v>65</v>
      </c>
      <c r="AJ30" s="20" t="s">
        <v>16</v>
      </c>
    </row>
    <row r="31" spans="1:36" ht="15" customHeight="1" x14ac:dyDescent="0.15">
      <c r="A31" s="171"/>
      <c r="B31" s="167"/>
      <c r="C31" s="168"/>
      <c r="D31" s="5" t="s">
        <v>67</v>
      </c>
      <c r="E31" s="2"/>
      <c r="G31" s="15"/>
      <c r="L31" s="1" t="s">
        <v>65</v>
      </c>
      <c r="M31" s="15"/>
      <c r="S31" s="15"/>
      <c r="Y31" s="15"/>
      <c r="AJ31" s="20" t="s">
        <v>16</v>
      </c>
    </row>
    <row r="32" spans="1:36" ht="15" customHeight="1" x14ac:dyDescent="0.15">
      <c r="A32" s="171"/>
      <c r="B32" s="167"/>
      <c r="C32" s="168"/>
      <c r="D32" s="1" t="s">
        <v>68</v>
      </c>
      <c r="E32" s="2"/>
      <c r="G32" s="15"/>
      <c r="M32" s="15"/>
      <c r="S32" s="15"/>
      <c r="Y32" s="15"/>
      <c r="AJ32" s="20"/>
    </row>
    <row r="33" spans="1:36" ht="15" customHeight="1" x14ac:dyDescent="0.15">
      <c r="A33" s="171"/>
      <c r="B33" s="167"/>
      <c r="C33" s="168"/>
      <c r="D33" s="2"/>
      <c r="E33" s="1" t="s">
        <v>0</v>
      </c>
      <c r="F33" s="15" t="s">
        <v>22</v>
      </c>
      <c r="K33" s="1" t="s">
        <v>0</v>
      </c>
      <c r="L33" s="15" t="s">
        <v>23</v>
      </c>
      <c r="Q33" s="1" t="s">
        <v>0</v>
      </c>
      <c r="R33" s="15" t="s">
        <v>27</v>
      </c>
      <c r="U33" s="1" t="s">
        <v>5</v>
      </c>
      <c r="Y33" s="15"/>
      <c r="AJ33" s="20" t="s">
        <v>16</v>
      </c>
    </row>
    <row r="34" spans="1:36" ht="15" customHeight="1" x14ac:dyDescent="0.15">
      <c r="A34" s="171"/>
      <c r="B34" s="167"/>
      <c r="C34" s="168"/>
      <c r="D34" s="1" t="s">
        <v>69</v>
      </c>
      <c r="E34" s="2"/>
      <c r="G34" s="15"/>
      <c r="M34" s="15"/>
      <c r="S34" s="15"/>
      <c r="Y34" s="15"/>
      <c r="AJ34" s="20"/>
    </row>
    <row r="35" spans="1:36" ht="15" customHeight="1" x14ac:dyDescent="0.15">
      <c r="A35" s="171"/>
      <c r="B35" s="167"/>
      <c r="C35" s="168"/>
      <c r="D35" s="2"/>
      <c r="E35" s="1" t="s">
        <v>0</v>
      </c>
      <c r="F35" s="15" t="s">
        <v>24</v>
      </c>
      <c r="K35" s="1" t="s">
        <v>0</v>
      </c>
      <c r="L35" s="15" t="s">
        <v>25</v>
      </c>
      <c r="Q35" s="1" t="s">
        <v>0</v>
      </c>
      <c r="R35" s="15" t="s">
        <v>26</v>
      </c>
      <c r="W35" s="1" t="s">
        <v>0</v>
      </c>
      <c r="X35" s="15" t="s">
        <v>27</v>
      </c>
      <c r="AB35" s="1" t="s">
        <v>5</v>
      </c>
      <c r="AJ35" s="20"/>
    </row>
    <row r="36" spans="1:36" ht="15" customHeight="1" x14ac:dyDescent="0.15">
      <c r="A36" s="171"/>
      <c r="B36" s="167"/>
      <c r="C36" s="168"/>
      <c r="D36" s="1" t="s">
        <v>0</v>
      </c>
      <c r="E36" s="1" t="s">
        <v>70</v>
      </c>
      <c r="M36" s="1" t="s">
        <v>5</v>
      </c>
      <c r="S36" s="15"/>
      <c r="Y36" s="15"/>
      <c r="AJ36" s="20" t="s">
        <v>16</v>
      </c>
    </row>
    <row r="37" spans="1:36" ht="15" customHeight="1" x14ac:dyDescent="0.15">
      <c r="A37" s="172"/>
      <c r="B37" s="173"/>
      <c r="C37" s="174"/>
      <c r="D37" s="9" t="s">
        <v>0</v>
      </c>
      <c r="E37" s="9" t="s">
        <v>71</v>
      </c>
      <c r="F37" s="9"/>
      <c r="G37" s="9"/>
      <c r="H37" s="9"/>
      <c r="I37" s="9"/>
      <c r="J37" s="9"/>
      <c r="K37" s="9" t="s">
        <v>5</v>
      </c>
      <c r="L37" s="9"/>
      <c r="M37" s="9"/>
      <c r="N37" s="9"/>
      <c r="O37" s="9"/>
      <c r="P37" s="9"/>
      <c r="Q37" s="9"/>
      <c r="R37" s="9"/>
      <c r="S37" s="18"/>
      <c r="T37" s="9"/>
      <c r="U37" s="9"/>
      <c r="V37" s="9"/>
      <c r="W37" s="9"/>
      <c r="X37" s="9"/>
      <c r="Y37" s="18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21" t="s">
        <v>16</v>
      </c>
    </row>
    <row r="38" spans="1:36" ht="15" customHeight="1" x14ac:dyDescent="0.15">
      <c r="A38" s="207" t="s">
        <v>72</v>
      </c>
      <c r="B38" s="208"/>
      <c r="C38" s="209"/>
      <c r="D38" s="10" t="s">
        <v>73</v>
      </c>
      <c r="E38" s="8"/>
      <c r="F38" s="8"/>
      <c r="G38" s="8"/>
      <c r="H38" s="8" t="s">
        <v>31</v>
      </c>
      <c r="I38" s="8"/>
      <c r="J38" s="8"/>
      <c r="K38" s="8" t="s">
        <v>74</v>
      </c>
      <c r="L38" s="8"/>
      <c r="M38" s="8"/>
      <c r="N38" s="8"/>
      <c r="O38" s="8"/>
      <c r="P38" s="8"/>
      <c r="Q38" s="8" t="s">
        <v>222</v>
      </c>
      <c r="R38" s="8"/>
      <c r="S38" s="8"/>
      <c r="T38" s="8"/>
      <c r="U38" s="14"/>
      <c r="V38" s="8"/>
      <c r="W38" s="8" t="s">
        <v>223</v>
      </c>
      <c r="X38" s="92" t="s">
        <v>224</v>
      </c>
      <c r="Y38" s="8"/>
      <c r="Z38" s="8"/>
      <c r="AA38" s="8"/>
      <c r="AB38" s="14"/>
      <c r="AC38" s="8"/>
      <c r="AD38" s="8"/>
      <c r="AE38" s="8"/>
      <c r="AF38" s="8"/>
      <c r="AG38" s="8"/>
      <c r="AH38" s="8"/>
      <c r="AI38" s="8"/>
      <c r="AJ38" s="19"/>
    </row>
    <row r="39" spans="1:36" ht="15" customHeight="1" x14ac:dyDescent="0.15">
      <c r="A39" s="210"/>
      <c r="B39" s="211"/>
      <c r="C39" s="212"/>
      <c r="D39" s="11" t="s">
        <v>75</v>
      </c>
      <c r="F39" s="1" t="s">
        <v>0</v>
      </c>
      <c r="G39" s="1" t="s">
        <v>76</v>
      </c>
      <c r="I39" s="1" t="s">
        <v>0</v>
      </c>
      <c r="J39" s="1" t="s">
        <v>77</v>
      </c>
      <c r="M39" s="1" t="s">
        <v>75</v>
      </c>
      <c r="Q39" s="1" t="s">
        <v>20</v>
      </c>
      <c r="S39" s="15"/>
      <c r="T39" s="1" t="s">
        <v>78</v>
      </c>
      <c r="V39" s="1" t="s">
        <v>0</v>
      </c>
      <c r="W39" s="1" t="s">
        <v>76</v>
      </c>
      <c r="Y39" s="1" t="s">
        <v>0</v>
      </c>
      <c r="Z39" s="1" t="s">
        <v>77</v>
      </c>
      <c r="AJ39" s="20"/>
    </row>
    <row r="40" spans="1:36" ht="15" customHeight="1" x14ac:dyDescent="0.15">
      <c r="A40" s="210"/>
      <c r="B40" s="211"/>
      <c r="C40" s="212"/>
      <c r="D40" s="11" t="s">
        <v>79</v>
      </c>
      <c r="S40" s="15"/>
      <c r="Y40" s="15"/>
      <c r="AJ40" s="20"/>
    </row>
    <row r="41" spans="1:36" ht="15" customHeight="1" x14ac:dyDescent="0.15">
      <c r="A41" s="210"/>
      <c r="B41" s="211"/>
      <c r="C41" s="212"/>
      <c r="D41" s="11" t="s">
        <v>80</v>
      </c>
      <c r="I41" s="1" t="s">
        <v>0</v>
      </c>
      <c r="J41" s="1" t="s">
        <v>81</v>
      </c>
      <c r="L41" s="1" t="s">
        <v>0</v>
      </c>
      <c r="M41" s="1" t="s">
        <v>82</v>
      </c>
      <c r="N41" s="1" t="s">
        <v>5</v>
      </c>
      <c r="S41" s="15"/>
      <c r="Y41" s="15"/>
      <c r="AJ41" s="20" t="s">
        <v>16</v>
      </c>
    </row>
    <row r="42" spans="1:36" ht="15" customHeight="1" x14ac:dyDescent="0.15">
      <c r="A42" s="213"/>
      <c r="B42" s="214"/>
      <c r="C42" s="215"/>
      <c r="D42" s="12" t="s">
        <v>83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8"/>
      <c r="T42" s="9"/>
      <c r="U42" s="9"/>
      <c r="V42" s="9"/>
      <c r="W42" s="9"/>
      <c r="X42" s="9"/>
      <c r="Y42" s="18"/>
      <c r="Z42" s="9"/>
      <c r="AA42" s="9"/>
      <c r="AB42" s="9" t="s">
        <v>0</v>
      </c>
      <c r="AC42" s="9" t="s">
        <v>84</v>
      </c>
      <c r="AD42" s="9"/>
      <c r="AE42" s="9"/>
      <c r="AF42" s="9"/>
      <c r="AG42" s="9"/>
      <c r="AH42" s="9"/>
      <c r="AI42" s="9"/>
      <c r="AJ42" s="21"/>
    </row>
    <row r="43" spans="1:36" ht="15" customHeight="1" x14ac:dyDescent="0.15">
      <c r="A43" s="171" t="s">
        <v>85</v>
      </c>
      <c r="B43" s="162"/>
      <c r="C43" s="163"/>
      <c r="D43" s="1" t="s">
        <v>86</v>
      </c>
      <c r="E43" s="5"/>
      <c r="F43" s="5"/>
      <c r="G43" s="5"/>
      <c r="H43" s="5"/>
      <c r="I43" s="5"/>
      <c r="J43" s="5" t="s">
        <v>11</v>
      </c>
      <c r="K43" s="5" t="s">
        <v>87</v>
      </c>
      <c r="L43" s="5"/>
      <c r="M43" s="5"/>
      <c r="N43" s="5"/>
      <c r="O43" s="5"/>
      <c r="P43" s="5"/>
      <c r="Q43" s="5"/>
      <c r="R43" s="5" t="s">
        <v>88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20"/>
    </row>
    <row r="44" spans="1:36" ht="15" customHeight="1" x14ac:dyDescent="0.15">
      <c r="A44" s="161"/>
      <c r="B44" s="162"/>
      <c r="C44" s="163"/>
      <c r="D44" s="16" t="s">
        <v>89</v>
      </c>
      <c r="E44" s="5"/>
      <c r="F44" s="1" t="s">
        <v>0</v>
      </c>
      <c r="G44" s="1" t="s">
        <v>29</v>
      </c>
      <c r="I44" s="5"/>
      <c r="J44" s="5"/>
      <c r="K44" s="5" t="s">
        <v>30</v>
      </c>
      <c r="L44" s="5" t="s">
        <v>31</v>
      </c>
      <c r="M44" s="5" t="s">
        <v>4</v>
      </c>
      <c r="N44" s="5"/>
      <c r="O44" s="1" t="s">
        <v>0</v>
      </c>
      <c r="P44" s="1" t="s">
        <v>90</v>
      </c>
      <c r="R44" s="5"/>
      <c r="S44" s="5"/>
      <c r="U44" s="1" t="s">
        <v>91</v>
      </c>
      <c r="V44" s="1" t="s">
        <v>59</v>
      </c>
      <c r="W44" s="5"/>
      <c r="X44" s="5"/>
      <c r="Y44" s="5" t="s">
        <v>30</v>
      </c>
      <c r="Z44" s="5" t="s">
        <v>31</v>
      </c>
      <c r="AA44" s="5"/>
      <c r="AB44" s="5" t="s">
        <v>4</v>
      </c>
      <c r="AC44" s="5"/>
      <c r="AD44" s="5"/>
      <c r="AE44" s="5"/>
      <c r="AF44" s="5"/>
      <c r="AG44" s="5"/>
      <c r="AH44" s="5"/>
      <c r="AI44" s="5"/>
      <c r="AJ44" s="20"/>
    </row>
    <row r="45" spans="1:36" ht="15" customHeight="1" x14ac:dyDescent="0.15">
      <c r="A45" s="161"/>
      <c r="B45" s="162"/>
      <c r="C45" s="163"/>
      <c r="D45" s="1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20"/>
    </row>
    <row r="46" spans="1:36" ht="15" customHeight="1" x14ac:dyDescent="0.15">
      <c r="A46" s="161"/>
      <c r="B46" s="162"/>
      <c r="C46" s="163"/>
      <c r="D46" s="5" t="s">
        <v>92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20"/>
    </row>
    <row r="47" spans="1:36" ht="15" customHeight="1" x14ac:dyDescent="0.15">
      <c r="A47" s="161"/>
      <c r="B47" s="162"/>
      <c r="C47" s="163"/>
      <c r="D47" s="1" t="s">
        <v>83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" t="s">
        <v>0</v>
      </c>
      <c r="AC47" s="1" t="s">
        <v>84</v>
      </c>
      <c r="AE47" s="5"/>
      <c r="AF47" s="5"/>
      <c r="AG47" s="5"/>
      <c r="AH47" s="5"/>
      <c r="AI47" s="5"/>
      <c r="AJ47" s="20"/>
    </row>
    <row r="48" spans="1:36" ht="15" customHeight="1" x14ac:dyDescent="0.15">
      <c r="A48" s="184" t="s">
        <v>93</v>
      </c>
      <c r="B48" s="175"/>
      <c r="C48" s="175"/>
      <c r="D48" s="175"/>
      <c r="E48" s="175"/>
      <c r="F48" s="175"/>
      <c r="G48" s="176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9"/>
    </row>
    <row r="49" spans="1:36" ht="15" customHeight="1" x14ac:dyDescent="0.15">
      <c r="A49" s="171"/>
      <c r="B49" s="167"/>
      <c r="C49" s="167"/>
      <c r="D49" s="167"/>
      <c r="E49" s="167"/>
      <c r="F49" s="167"/>
      <c r="G49" s="16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0"/>
    </row>
    <row r="50" spans="1:36" ht="15" customHeight="1" x14ac:dyDescent="0.15">
      <c r="A50" s="171"/>
      <c r="B50" s="167"/>
      <c r="C50" s="167"/>
      <c r="D50" s="167"/>
      <c r="E50" s="167"/>
      <c r="F50" s="167"/>
      <c r="G50" s="168"/>
      <c r="H50" s="5" t="s">
        <v>94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20"/>
    </row>
    <row r="51" spans="1:36" ht="15" customHeight="1" x14ac:dyDescent="0.15">
      <c r="A51" s="172"/>
      <c r="B51" s="173"/>
      <c r="C51" s="173"/>
      <c r="D51" s="173"/>
      <c r="E51" s="173"/>
      <c r="F51" s="173"/>
      <c r="G51" s="174"/>
      <c r="H51" s="17"/>
      <c r="I51" s="9" t="s">
        <v>0</v>
      </c>
      <c r="J51" s="9" t="s">
        <v>81</v>
      </c>
      <c r="K51" s="9"/>
      <c r="L51" s="9" t="s">
        <v>0</v>
      </c>
      <c r="M51" s="9" t="s">
        <v>82</v>
      </c>
      <c r="N51" s="9" t="s">
        <v>5</v>
      </c>
      <c r="O51" s="9"/>
      <c r="P51" s="9"/>
      <c r="Q51" s="9"/>
      <c r="R51" s="9"/>
      <c r="S51" s="18"/>
      <c r="T51" s="9"/>
      <c r="U51" s="9"/>
      <c r="V51" s="9"/>
      <c r="W51" s="9"/>
      <c r="X51" s="9"/>
      <c r="Y51" s="18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21" t="s">
        <v>16</v>
      </c>
    </row>
    <row r="52" spans="1:36" ht="15" customHeight="1" x14ac:dyDescent="0.15">
      <c r="A52" s="197" t="s">
        <v>121</v>
      </c>
      <c r="B52" s="198"/>
      <c r="C52" s="198"/>
      <c r="D52" s="198"/>
      <c r="E52" s="198"/>
      <c r="F52" s="198"/>
      <c r="G52" s="199"/>
      <c r="H52" s="8" t="s">
        <v>0</v>
      </c>
      <c r="I52" s="13" t="s">
        <v>95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9"/>
    </row>
    <row r="53" spans="1:36" ht="15" customHeight="1" x14ac:dyDescent="0.15">
      <c r="A53" s="200"/>
      <c r="B53" s="195"/>
      <c r="C53" s="195"/>
      <c r="D53" s="195"/>
      <c r="E53" s="195"/>
      <c r="F53" s="195"/>
      <c r="G53" s="201"/>
      <c r="H53" s="1" t="s">
        <v>0</v>
      </c>
      <c r="I53" s="5" t="s">
        <v>202</v>
      </c>
      <c r="J53" s="5"/>
      <c r="K53" s="5"/>
      <c r="L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20"/>
    </row>
    <row r="54" spans="1:36" ht="15" customHeight="1" x14ac:dyDescent="0.15">
      <c r="A54" s="200"/>
      <c r="B54" s="195"/>
      <c r="C54" s="195"/>
      <c r="D54" s="195"/>
      <c r="E54" s="195"/>
      <c r="F54" s="195"/>
      <c r="G54" s="201"/>
      <c r="I54" s="5" t="s">
        <v>203</v>
      </c>
      <c r="J54" s="1" t="s">
        <v>0</v>
      </c>
      <c r="K54" s="5" t="s">
        <v>96</v>
      </c>
      <c r="L54" s="5"/>
      <c r="M54" s="5"/>
      <c r="N54" s="1" t="s">
        <v>5</v>
      </c>
      <c r="O54" s="5"/>
      <c r="P54" s="5" t="s">
        <v>31</v>
      </c>
      <c r="R54" s="5" t="s">
        <v>16</v>
      </c>
      <c r="S54" s="5"/>
      <c r="T54" s="5" t="s">
        <v>97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20"/>
    </row>
    <row r="55" spans="1:36" ht="15" customHeight="1" x14ac:dyDescent="0.15">
      <c r="A55" s="200"/>
      <c r="B55" s="195"/>
      <c r="C55" s="195"/>
      <c r="D55" s="195"/>
      <c r="E55" s="195"/>
      <c r="F55" s="195"/>
      <c r="G55" s="201"/>
      <c r="H55" s="5"/>
      <c r="I55" s="5" t="s">
        <v>98</v>
      </c>
      <c r="J55" s="5"/>
      <c r="K55" s="5"/>
      <c r="L55" s="5"/>
      <c r="M55" s="1" t="s">
        <v>0</v>
      </c>
      <c r="N55" s="5" t="s">
        <v>99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20"/>
    </row>
    <row r="56" spans="1:36" ht="22.5" customHeight="1" x14ac:dyDescent="0.15">
      <c r="A56" s="202"/>
      <c r="B56" s="203"/>
      <c r="C56" s="203"/>
      <c r="D56" s="203"/>
      <c r="E56" s="203"/>
      <c r="F56" s="203"/>
      <c r="G56" s="204"/>
      <c r="H56" s="17"/>
      <c r="I56" s="17"/>
      <c r="J56" s="17"/>
      <c r="K56" s="17"/>
      <c r="L56" s="17"/>
      <c r="M56" s="9" t="s">
        <v>0</v>
      </c>
      <c r="N56" s="17" t="s">
        <v>253</v>
      </c>
      <c r="O56" s="17"/>
      <c r="P56" s="17"/>
      <c r="Q56" s="17"/>
      <c r="R56" s="17"/>
      <c r="S56" s="17"/>
      <c r="T56" s="17"/>
      <c r="U56" s="17"/>
      <c r="V56" s="17"/>
      <c r="W56" s="17"/>
      <c r="X56" s="17" t="s">
        <v>254</v>
      </c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1" t="s">
        <v>16</v>
      </c>
    </row>
    <row r="57" spans="1:36" ht="6.95" customHeight="1" x14ac:dyDescent="0.15">
      <c r="A57" s="113"/>
      <c r="B57" s="113"/>
      <c r="C57" s="113"/>
      <c r="D57" s="113"/>
      <c r="E57" s="113"/>
      <c r="F57" s="113"/>
      <c r="G57" s="11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6" ht="18" customHeight="1" x14ac:dyDescent="0.15">
      <c r="N58" s="9" t="s">
        <v>44</v>
      </c>
      <c r="O58" s="9"/>
      <c r="P58" s="9"/>
      <c r="Q58" s="9"/>
      <c r="R58" s="9"/>
      <c r="S58" s="9"/>
      <c r="T58" s="9"/>
      <c r="U58" s="9" t="s">
        <v>100</v>
      </c>
      <c r="V58" s="9"/>
      <c r="W58" s="9"/>
      <c r="X58" s="9"/>
      <c r="Y58" s="9"/>
      <c r="Z58" s="9"/>
      <c r="AA58" s="9"/>
      <c r="AB58" s="9"/>
      <c r="AC58" s="9"/>
      <c r="AD58" s="9"/>
      <c r="AE58" s="24"/>
      <c r="AF58" s="9"/>
      <c r="AG58" s="9"/>
      <c r="AH58" s="9"/>
      <c r="AI58" s="9"/>
      <c r="AJ58" s="24"/>
    </row>
    <row r="59" spans="1:36" ht="7.5" customHeight="1" x14ac:dyDescent="0.15"/>
    <row r="61" spans="1:36" s="107" customFormat="1" ht="17.25" x14ac:dyDescent="0.15">
      <c r="A61" s="194" t="s">
        <v>230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</row>
    <row r="62" spans="1:36" s="107" customFormat="1" ht="18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107" customFormat="1" ht="18.95" customHeight="1" x14ac:dyDescent="0.15">
      <c r="A63" s="1"/>
      <c r="B63" s="1" t="s">
        <v>258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107" customFormat="1" ht="18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107" customFormat="1" ht="18.95" customHeight="1" x14ac:dyDescent="0.15">
      <c r="A65" s="184" t="s">
        <v>234</v>
      </c>
      <c r="B65" s="159"/>
      <c r="C65" s="160"/>
      <c r="D65" s="7" t="s">
        <v>0</v>
      </c>
      <c r="E65" s="26" t="s">
        <v>231</v>
      </c>
      <c r="F65" s="26"/>
      <c r="G65" s="26"/>
      <c r="H65" s="7"/>
      <c r="I65" s="26"/>
      <c r="J65" s="8" t="s">
        <v>2</v>
      </c>
      <c r="K65" s="8"/>
      <c r="L65" s="8" t="s">
        <v>3</v>
      </c>
      <c r="M65" s="8"/>
      <c r="N65" s="8" t="s">
        <v>4</v>
      </c>
      <c r="O65" s="8" t="s">
        <v>14</v>
      </c>
      <c r="P65" s="8"/>
      <c r="Q65" s="8"/>
      <c r="R65" s="8" t="s">
        <v>2</v>
      </c>
      <c r="S65" s="8"/>
      <c r="T65" s="8" t="s">
        <v>3</v>
      </c>
      <c r="U65" s="8"/>
      <c r="V65" s="8" t="s">
        <v>4</v>
      </c>
      <c r="W65" s="8" t="s">
        <v>5</v>
      </c>
      <c r="X65" s="8"/>
      <c r="Y65" s="8" t="s">
        <v>15</v>
      </c>
      <c r="Z65" s="8"/>
      <c r="AA65" s="8"/>
      <c r="AB65" s="8" t="s">
        <v>4</v>
      </c>
      <c r="AC65" s="19" t="s">
        <v>16</v>
      </c>
      <c r="AD65" s="1"/>
      <c r="AE65" s="1"/>
      <c r="AF65" s="1"/>
      <c r="AG65" s="1"/>
      <c r="AH65" s="1"/>
      <c r="AI65" s="1"/>
      <c r="AJ65" s="1"/>
    </row>
    <row r="66" spans="1:36" s="107" customFormat="1" ht="18.95" customHeight="1" x14ac:dyDescent="0.15">
      <c r="A66" s="161"/>
      <c r="B66" s="162"/>
      <c r="C66" s="163"/>
      <c r="D66" s="7" t="s">
        <v>0</v>
      </c>
      <c r="E66" s="26" t="s">
        <v>232</v>
      </c>
      <c r="F66" s="26"/>
      <c r="G66" s="26"/>
      <c r="H66" s="7"/>
      <c r="I66" s="1"/>
      <c r="J66" s="8" t="s">
        <v>2</v>
      </c>
      <c r="K66" s="8"/>
      <c r="L66" s="8" t="s">
        <v>3</v>
      </c>
      <c r="M66" s="8"/>
      <c r="N66" s="8" t="s">
        <v>4</v>
      </c>
      <c r="O66" s="8"/>
      <c r="P66" s="8" t="s">
        <v>32</v>
      </c>
      <c r="Q66" s="8"/>
      <c r="R66" s="8" t="s">
        <v>14</v>
      </c>
      <c r="S66" s="8"/>
      <c r="T66" s="8" t="s">
        <v>32</v>
      </c>
      <c r="U66" s="8"/>
      <c r="V66" s="8"/>
      <c r="W66" s="8" t="s">
        <v>5</v>
      </c>
      <c r="X66" s="8"/>
      <c r="Y66" s="8"/>
      <c r="Z66" s="8" t="s">
        <v>20</v>
      </c>
      <c r="AA66" s="8"/>
      <c r="AB66" s="8"/>
      <c r="AC66" s="19" t="s">
        <v>16</v>
      </c>
      <c r="AD66" s="1"/>
      <c r="AE66" s="1"/>
      <c r="AF66" s="1"/>
      <c r="AG66" s="1"/>
      <c r="AH66" s="1"/>
      <c r="AI66" s="1"/>
      <c r="AJ66" s="1"/>
    </row>
    <row r="67" spans="1:36" s="107" customFormat="1" ht="18.95" customHeight="1" x14ac:dyDescent="0.15">
      <c r="A67" s="161"/>
      <c r="B67" s="162"/>
      <c r="C67" s="163"/>
      <c r="D67" s="1" t="s">
        <v>0</v>
      </c>
      <c r="E67" s="1" t="s">
        <v>233</v>
      </c>
      <c r="F67" s="1"/>
      <c r="G67" s="1"/>
      <c r="H67" s="11"/>
      <c r="I67" s="8"/>
      <c r="J67" s="8" t="s">
        <v>2</v>
      </c>
      <c r="K67" s="8"/>
      <c r="L67" s="8" t="s">
        <v>3</v>
      </c>
      <c r="M67" s="8"/>
      <c r="N67" s="8" t="s">
        <v>4</v>
      </c>
      <c r="O67" s="8"/>
      <c r="P67" s="8" t="s">
        <v>32</v>
      </c>
      <c r="Q67" s="8"/>
      <c r="R67" s="8" t="s">
        <v>14</v>
      </c>
      <c r="S67" s="8"/>
      <c r="T67" s="8" t="s">
        <v>32</v>
      </c>
      <c r="U67" s="8"/>
      <c r="V67" s="8"/>
      <c r="W67" s="8" t="s">
        <v>5</v>
      </c>
      <c r="X67" s="8"/>
      <c r="Y67" s="8"/>
      <c r="Z67" s="8" t="s">
        <v>20</v>
      </c>
      <c r="AA67" s="8"/>
      <c r="AB67" s="8"/>
      <c r="AC67" s="19" t="s">
        <v>16</v>
      </c>
      <c r="AD67" s="1"/>
      <c r="AE67" s="1"/>
      <c r="AF67" s="1"/>
      <c r="AG67" s="1"/>
      <c r="AH67" s="1"/>
      <c r="AI67" s="1"/>
      <c r="AJ67" s="1"/>
    </row>
    <row r="68" spans="1:36" s="107" customFormat="1" ht="18.95" customHeight="1" x14ac:dyDescent="0.15">
      <c r="A68" s="217" t="s">
        <v>235</v>
      </c>
      <c r="B68" s="217"/>
      <c r="C68" s="217"/>
      <c r="D68" s="217"/>
      <c r="E68" s="217"/>
      <c r="F68" s="217"/>
      <c r="G68" s="217"/>
      <c r="H68" s="8" t="s">
        <v>0</v>
      </c>
      <c r="I68" s="8" t="s">
        <v>239</v>
      </c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5"/>
    </row>
    <row r="69" spans="1:36" s="107" customFormat="1" x14ac:dyDescent="0.15">
      <c r="A69" s="217"/>
      <c r="B69" s="217"/>
      <c r="C69" s="217"/>
      <c r="D69" s="217"/>
      <c r="E69" s="217"/>
      <c r="F69" s="217"/>
      <c r="G69" s="217"/>
      <c r="H69" s="171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8"/>
    </row>
    <row r="70" spans="1:36" s="107" customFormat="1" x14ac:dyDescent="0.15">
      <c r="A70" s="217"/>
      <c r="B70" s="217"/>
      <c r="C70" s="217"/>
      <c r="D70" s="217"/>
      <c r="E70" s="217"/>
      <c r="F70" s="217"/>
      <c r="G70" s="217"/>
      <c r="H70" s="171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8"/>
    </row>
    <row r="71" spans="1:36" s="107" customFormat="1" x14ac:dyDescent="0.15">
      <c r="A71" s="217"/>
      <c r="B71" s="217"/>
      <c r="C71" s="217"/>
      <c r="D71" s="217"/>
      <c r="E71" s="217"/>
      <c r="F71" s="217"/>
      <c r="G71" s="217"/>
      <c r="H71" s="172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4"/>
    </row>
    <row r="72" spans="1:36" s="107" customFormat="1" x14ac:dyDescent="0.15">
      <c r="A72" s="217" t="s">
        <v>236</v>
      </c>
      <c r="B72" s="217"/>
      <c r="C72" s="217"/>
      <c r="D72" s="217"/>
      <c r="E72" s="217"/>
      <c r="F72" s="217"/>
      <c r="G72" s="217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</row>
    <row r="73" spans="1:36" s="107" customFormat="1" x14ac:dyDescent="0.15">
      <c r="A73" s="217"/>
      <c r="B73" s="217"/>
      <c r="C73" s="217"/>
      <c r="D73" s="217"/>
      <c r="E73" s="217"/>
      <c r="F73" s="217"/>
      <c r="G73" s="217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8"/>
      <c r="AI73" s="218"/>
      <c r="AJ73" s="218"/>
    </row>
    <row r="74" spans="1:36" s="107" customFormat="1" x14ac:dyDescent="0.15">
      <c r="A74" s="217"/>
      <c r="B74" s="217"/>
      <c r="C74" s="217"/>
      <c r="D74" s="217"/>
      <c r="E74" s="217"/>
      <c r="F74" s="217"/>
      <c r="G74" s="217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</row>
    <row r="75" spans="1:36" s="107" customFormat="1" x14ac:dyDescent="0.15">
      <c r="A75" s="217"/>
      <c r="B75" s="217"/>
      <c r="C75" s="217"/>
      <c r="D75" s="217"/>
      <c r="E75" s="217"/>
      <c r="F75" s="217"/>
      <c r="G75" s="217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</row>
    <row r="76" spans="1:36" s="107" customFormat="1" x14ac:dyDescent="0.15">
      <c r="A76" s="217"/>
      <c r="B76" s="217"/>
      <c r="C76" s="217"/>
      <c r="D76" s="217"/>
      <c r="E76" s="217"/>
      <c r="F76" s="217"/>
      <c r="G76" s="217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</row>
    <row r="77" spans="1:36" s="107" customFormat="1" x14ac:dyDescent="0.15">
      <c r="A77" s="217"/>
      <c r="B77" s="217"/>
      <c r="C77" s="217"/>
      <c r="D77" s="217"/>
      <c r="E77" s="217"/>
      <c r="F77" s="217"/>
      <c r="G77" s="217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</row>
    <row r="78" spans="1:36" s="107" customFormat="1" x14ac:dyDescent="0.15">
      <c r="A78" s="217" t="s">
        <v>237</v>
      </c>
      <c r="B78" s="217"/>
      <c r="C78" s="217"/>
      <c r="D78" s="217"/>
      <c r="E78" s="217"/>
      <c r="F78" s="217"/>
      <c r="G78" s="217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</row>
    <row r="79" spans="1:36" s="107" customFormat="1" x14ac:dyDescent="0.15">
      <c r="A79" s="217"/>
      <c r="B79" s="217"/>
      <c r="C79" s="217"/>
      <c r="D79" s="217"/>
      <c r="E79" s="217"/>
      <c r="F79" s="217"/>
      <c r="G79" s="217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</row>
    <row r="80" spans="1:36" s="107" customFormat="1" x14ac:dyDescent="0.15">
      <c r="A80" s="217"/>
      <c r="B80" s="217"/>
      <c r="C80" s="217"/>
      <c r="D80" s="217"/>
      <c r="E80" s="217"/>
      <c r="F80" s="217"/>
      <c r="G80" s="217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</row>
    <row r="81" spans="1:36" s="107" customFormat="1" x14ac:dyDescent="0.15">
      <c r="A81" s="217"/>
      <c r="B81" s="217"/>
      <c r="C81" s="217"/>
      <c r="D81" s="217"/>
      <c r="E81" s="217"/>
      <c r="F81" s="217"/>
      <c r="G81" s="217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</row>
    <row r="82" spans="1:36" s="107" customFormat="1" x14ac:dyDescent="0.15">
      <c r="A82" s="217"/>
      <c r="B82" s="217"/>
      <c r="C82" s="217"/>
      <c r="D82" s="217"/>
      <c r="E82" s="217"/>
      <c r="F82" s="217"/>
      <c r="G82" s="217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</row>
    <row r="83" spans="1:36" s="107" customFormat="1" x14ac:dyDescent="0.15">
      <c r="A83" s="217"/>
      <c r="B83" s="217"/>
      <c r="C83" s="217"/>
      <c r="D83" s="217"/>
      <c r="E83" s="217"/>
      <c r="F83" s="217"/>
      <c r="G83" s="217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</row>
    <row r="84" spans="1:36" s="107" customFormat="1" ht="18.95" customHeight="1" x14ac:dyDescent="0.15">
      <c r="A84" s="217" t="s">
        <v>238</v>
      </c>
      <c r="B84" s="217"/>
      <c r="C84" s="217"/>
      <c r="D84" s="217"/>
      <c r="E84" s="217"/>
      <c r="F84" s="217"/>
      <c r="G84" s="217"/>
      <c r="H84" s="8" t="s">
        <v>0</v>
      </c>
      <c r="I84" s="8" t="s">
        <v>240</v>
      </c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5"/>
    </row>
    <row r="85" spans="1:36" s="107" customFormat="1" x14ac:dyDescent="0.15">
      <c r="A85" s="217"/>
      <c r="B85" s="217"/>
      <c r="C85" s="217"/>
      <c r="D85" s="217"/>
      <c r="E85" s="217"/>
      <c r="F85" s="217"/>
      <c r="G85" s="217"/>
      <c r="H85" s="171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8"/>
    </row>
    <row r="86" spans="1:36" s="107" customFormat="1" x14ac:dyDescent="0.15">
      <c r="A86" s="217"/>
      <c r="B86" s="217"/>
      <c r="C86" s="217"/>
      <c r="D86" s="217"/>
      <c r="E86" s="217"/>
      <c r="F86" s="217"/>
      <c r="G86" s="217"/>
      <c r="H86" s="171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8"/>
    </row>
    <row r="87" spans="1:36" s="107" customFormat="1" x14ac:dyDescent="0.15">
      <c r="A87" s="217"/>
      <c r="B87" s="217"/>
      <c r="C87" s="217"/>
      <c r="D87" s="217"/>
      <c r="E87" s="217"/>
      <c r="F87" s="217"/>
      <c r="G87" s="217"/>
      <c r="H87" s="172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4"/>
    </row>
    <row r="88" spans="1:36" s="107" customFormat="1" ht="24.6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107" customFormat="1" ht="19.5" customHeight="1" x14ac:dyDescent="0.15">
      <c r="A89" s="184" t="s">
        <v>234</v>
      </c>
      <c r="B89" s="159"/>
      <c r="C89" s="160"/>
      <c r="D89" s="7" t="s">
        <v>0</v>
      </c>
      <c r="E89" s="26" t="s">
        <v>231</v>
      </c>
      <c r="F89" s="26"/>
      <c r="G89" s="26"/>
      <c r="H89" s="7"/>
      <c r="I89" s="26"/>
      <c r="J89" s="8" t="s">
        <v>2</v>
      </c>
      <c r="K89" s="8"/>
      <c r="L89" s="8" t="s">
        <v>3</v>
      </c>
      <c r="M89" s="8"/>
      <c r="N89" s="8" t="s">
        <v>4</v>
      </c>
      <c r="O89" s="8" t="s">
        <v>14</v>
      </c>
      <c r="P89" s="8"/>
      <c r="Q89" s="8"/>
      <c r="R89" s="8" t="s">
        <v>2</v>
      </c>
      <c r="S89" s="8"/>
      <c r="T89" s="8" t="s">
        <v>3</v>
      </c>
      <c r="U89" s="8"/>
      <c r="V89" s="8" t="s">
        <v>4</v>
      </c>
      <c r="W89" s="8" t="s">
        <v>5</v>
      </c>
      <c r="X89" s="8"/>
      <c r="Y89" s="8" t="s">
        <v>15</v>
      </c>
      <c r="Z89" s="8"/>
      <c r="AA89" s="8"/>
      <c r="AB89" s="8" t="s">
        <v>4</v>
      </c>
      <c r="AC89" s="19" t="s">
        <v>16</v>
      </c>
      <c r="AD89" s="1"/>
      <c r="AE89" s="1"/>
      <c r="AF89" s="1"/>
      <c r="AG89" s="1"/>
      <c r="AH89" s="1"/>
      <c r="AI89" s="1"/>
      <c r="AJ89" s="1"/>
    </row>
    <row r="90" spans="1:36" s="107" customFormat="1" ht="19.5" customHeight="1" x14ac:dyDescent="0.15">
      <c r="A90" s="161"/>
      <c r="B90" s="162"/>
      <c r="C90" s="163"/>
      <c r="D90" s="7" t="s">
        <v>0</v>
      </c>
      <c r="E90" s="26" t="s">
        <v>232</v>
      </c>
      <c r="F90" s="26"/>
      <c r="G90" s="26"/>
      <c r="H90" s="7"/>
      <c r="I90" s="1"/>
      <c r="J90" s="8" t="s">
        <v>2</v>
      </c>
      <c r="K90" s="8"/>
      <c r="L90" s="8" t="s">
        <v>3</v>
      </c>
      <c r="M90" s="8"/>
      <c r="N90" s="8" t="s">
        <v>4</v>
      </c>
      <c r="O90" s="8"/>
      <c r="P90" s="8" t="s">
        <v>32</v>
      </c>
      <c r="Q90" s="8"/>
      <c r="R90" s="8" t="s">
        <v>14</v>
      </c>
      <c r="S90" s="8"/>
      <c r="T90" s="8" t="s">
        <v>32</v>
      </c>
      <c r="U90" s="8"/>
      <c r="V90" s="8"/>
      <c r="W90" s="8" t="s">
        <v>5</v>
      </c>
      <c r="X90" s="8"/>
      <c r="Y90" s="8"/>
      <c r="Z90" s="8" t="s">
        <v>20</v>
      </c>
      <c r="AA90" s="8"/>
      <c r="AB90" s="8"/>
      <c r="AC90" s="19" t="s">
        <v>16</v>
      </c>
      <c r="AD90" s="1"/>
      <c r="AE90" s="1"/>
      <c r="AF90" s="1"/>
      <c r="AG90" s="1"/>
      <c r="AH90" s="1"/>
      <c r="AI90" s="1"/>
      <c r="AJ90" s="1"/>
    </row>
    <row r="91" spans="1:36" s="107" customFormat="1" ht="19.5" customHeight="1" x14ac:dyDescent="0.15">
      <c r="A91" s="161"/>
      <c r="B91" s="162"/>
      <c r="C91" s="163"/>
      <c r="D91" s="1" t="s">
        <v>0</v>
      </c>
      <c r="E91" s="1" t="s">
        <v>233</v>
      </c>
      <c r="F91" s="1"/>
      <c r="G91" s="1"/>
      <c r="H91" s="11"/>
      <c r="I91" s="8"/>
      <c r="J91" s="8" t="s">
        <v>2</v>
      </c>
      <c r="K91" s="8"/>
      <c r="L91" s="8" t="s">
        <v>3</v>
      </c>
      <c r="M91" s="8"/>
      <c r="N91" s="8" t="s">
        <v>4</v>
      </c>
      <c r="O91" s="8"/>
      <c r="P91" s="8" t="s">
        <v>32</v>
      </c>
      <c r="Q91" s="8"/>
      <c r="R91" s="8" t="s">
        <v>14</v>
      </c>
      <c r="S91" s="8"/>
      <c r="T91" s="8" t="s">
        <v>32</v>
      </c>
      <c r="U91" s="8"/>
      <c r="V91" s="8"/>
      <c r="W91" s="8" t="s">
        <v>5</v>
      </c>
      <c r="X91" s="8"/>
      <c r="Y91" s="8"/>
      <c r="Z91" s="8" t="s">
        <v>20</v>
      </c>
      <c r="AA91" s="8"/>
      <c r="AB91" s="8"/>
      <c r="AC91" s="19" t="s">
        <v>16</v>
      </c>
      <c r="AD91" s="1"/>
      <c r="AE91" s="1"/>
      <c r="AF91" s="1"/>
      <c r="AG91" s="1"/>
      <c r="AH91" s="1"/>
      <c r="AI91" s="1"/>
      <c r="AJ91" s="1"/>
    </row>
    <row r="92" spans="1:36" s="107" customFormat="1" ht="19.5" customHeight="1" x14ac:dyDescent="0.15">
      <c r="A92" s="217" t="s">
        <v>235</v>
      </c>
      <c r="B92" s="217"/>
      <c r="C92" s="217"/>
      <c r="D92" s="217"/>
      <c r="E92" s="217"/>
      <c r="F92" s="217"/>
      <c r="G92" s="217"/>
      <c r="H92" s="8" t="s">
        <v>0</v>
      </c>
      <c r="I92" s="8" t="s">
        <v>239</v>
      </c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5"/>
    </row>
    <row r="93" spans="1:36" s="107" customFormat="1" x14ac:dyDescent="0.15">
      <c r="A93" s="217"/>
      <c r="B93" s="217"/>
      <c r="C93" s="217"/>
      <c r="D93" s="217"/>
      <c r="E93" s="217"/>
      <c r="F93" s="217"/>
      <c r="G93" s="217"/>
      <c r="H93" s="171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8"/>
    </row>
    <row r="94" spans="1:36" s="107" customFormat="1" x14ac:dyDescent="0.15">
      <c r="A94" s="217"/>
      <c r="B94" s="217"/>
      <c r="C94" s="217"/>
      <c r="D94" s="217"/>
      <c r="E94" s="217"/>
      <c r="F94" s="217"/>
      <c r="G94" s="217"/>
      <c r="H94" s="171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8"/>
    </row>
    <row r="95" spans="1:36" s="107" customFormat="1" x14ac:dyDescent="0.15">
      <c r="A95" s="217"/>
      <c r="B95" s="217"/>
      <c r="C95" s="217"/>
      <c r="D95" s="217"/>
      <c r="E95" s="217"/>
      <c r="F95" s="217"/>
      <c r="G95" s="217"/>
      <c r="H95" s="172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4"/>
    </row>
    <row r="96" spans="1:36" s="107" customFormat="1" x14ac:dyDescent="0.15">
      <c r="A96" s="217" t="s">
        <v>236</v>
      </c>
      <c r="B96" s="217"/>
      <c r="C96" s="217"/>
      <c r="D96" s="217"/>
      <c r="E96" s="217"/>
      <c r="F96" s="217"/>
      <c r="G96" s="217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</row>
    <row r="97" spans="1:36" s="107" customFormat="1" x14ac:dyDescent="0.15">
      <c r="A97" s="217"/>
      <c r="B97" s="217"/>
      <c r="C97" s="217"/>
      <c r="D97" s="217"/>
      <c r="E97" s="217"/>
      <c r="F97" s="217"/>
      <c r="G97" s="217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</row>
    <row r="98" spans="1:36" s="107" customFormat="1" x14ac:dyDescent="0.15">
      <c r="A98" s="217"/>
      <c r="B98" s="217"/>
      <c r="C98" s="217"/>
      <c r="D98" s="217"/>
      <c r="E98" s="217"/>
      <c r="F98" s="217"/>
      <c r="G98" s="217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</row>
    <row r="99" spans="1:36" s="107" customFormat="1" x14ac:dyDescent="0.15">
      <c r="A99" s="217"/>
      <c r="B99" s="217"/>
      <c r="C99" s="217"/>
      <c r="D99" s="217"/>
      <c r="E99" s="217"/>
      <c r="F99" s="217"/>
      <c r="G99" s="217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</row>
    <row r="100" spans="1:36" s="107" customFormat="1" x14ac:dyDescent="0.15">
      <c r="A100" s="217"/>
      <c r="B100" s="217"/>
      <c r="C100" s="217"/>
      <c r="D100" s="217"/>
      <c r="E100" s="217"/>
      <c r="F100" s="217"/>
      <c r="G100" s="217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</row>
    <row r="101" spans="1:36" s="107" customFormat="1" x14ac:dyDescent="0.15">
      <c r="A101" s="217"/>
      <c r="B101" s="217"/>
      <c r="C101" s="217"/>
      <c r="D101" s="217"/>
      <c r="E101" s="217"/>
      <c r="F101" s="217"/>
      <c r="G101" s="217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</row>
    <row r="102" spans="1:36" s="107" customFormat="1" x14ac:dyDescent="0.15">
      <c r="A102" s="217" t="s">
        <v>237</v>
      </c>
      <c r="B102" s="217"/>
      <c r="C102" s="217"/>
      <c r="D102" s="217"/>
      <c r="E102" s="217"/>
      <c r="F102" s="217"/>
      <c r="G102" s="217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</row>
    <row r="103" spans="1:36" s="107" customFormat="1" x14ac:dyDescent="0.15">
      <c r="A103" s="217"/>
      <c r="B103" s="217"/>
      <c r="C103" s="217"/>
      <c r="D103" s="217"/>
      <c r="E103" s="217"/>
      <c r="F103" s="217"/>
      <c r="G103" s="217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</row>
    <row r="104" spans="1:36" s="107" customFormat="1" x14ac:dyDescent="0.15">
      <c r="A104" s="217"/>
      <c r="B104" s="217"/>
      <c r="C104" s="217"/>
      <c r="D104" s="217"/>
      <c r="E104" s="217"/>
      <c r="F104" s="217"/>
      <c r="G104" s="217"/>
      <c r="H104" s="218"/>
      <c r="I104" s="218"/>
      <c r="J104" s="218"/>
      <c r="K104" s="218"/>
      <c r="L104" s="218"/>
      <c r="M104" s="218"/>
      <c r="N104" s="218"/>
      <c r="O104" s="218"/>
      <c r="P104" s="218"/>
      <c r="Q104" s="218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</row>
    <row r="105" spans="1:36" s="107" customFormat="1" x14ac:dyDescent="0.15">
      <c r="A105" s="217"/>
      <c r="B105" s="217"/>
      <c r="C105" s="217"/>
      <c r="D105" s="217"/>
      <c r="E105" s="217"/>
      <c r="F105" s="217"/>
      <c r="G105" s="217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/>
      <c r="S105" s="218"/>
      <c r="T105" s="218"/>
      <c r="U105" s="218"/>
      <c r="V105" s="218"/>
      <c r="W105" s="218"/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</row>
    <row r="106" spans="1:36" s="107" customFormat="1" x14ac:dyDescent="0.15">
      <c r="A106" s="217"/>
      <c r="B106" s="217"/>
      <c r="C106" s="217"/>
      <c r="D106" s="217"/>
      <c r="E106" s="217"/>
      <c r="F106" s="217"/>
      <c r="G106" s="217"/>
      <c r="H106" s="218"/>
      <c r="I106" s="218"/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</row>
    <row r="107" spans="1:36" s="107" customFormat="1" x14ac:dyDescent="0.15">
      <c r="A107" s="217"/>
      <c r="B107" s="217"/>
      <c r="C107" s="217"/>
      <c r="D107" s="217"/>
      <c r="E107" s="217"/>
      <c r="F107" s="217"/>
      <c r="G107" s="217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</row>
    <row r="108" spans="1:36" s="107" customFormat="1" ht="20.100000000000001" customHeight="1" x14ac:dyDescent="0.15">
      <c r="A108" s="217" t="s">
        <v>238</v>
      </c>
      <c r="B108" s="217"/>
      <c r="C108" s="217"/>
      <c r="D108" s="217"/>
      <c r="E108" s="217"/>
      <c r="F108" s="217"/>
      <c r="G108" s="217"/>
      <c r="H108" s="8" t="s">
        <v>0</v>
      </c>
      <c r="I108" s="8" t="s">
        <v>240</v>
      </c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5"/>
    </row>
    <row r="109" spans="1:36" s="107" customFormat="1" x14ac:dyDescent="0.15">
      <c r="A109" s="217"/>
      <c r="B109" s="217"/>
      <c r="C109" s="217"/>
      <c r="D109" s="217"/>
      <c r="E109" s="217"/>
      <c r="F109" s="217"/>
      <c r="G109" s="217"/>
      <c r="H109" s="171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8"/>
    </row>
    <row r="110" spans="1:36" s="107" customFormat="1" x14ac:dyDescent="0.15">
      <c r="A110" s="217"/>
      <c r="B110" s="217"/>
      <c r="C110" s="217"/>
      <c r="D110" s="217"/>
      <c r="E110" s="217"/>
      <c r="F110" s="217"/>
      <c r="G110" s="217"/>
      <c r="H110" s="171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8"/>
    </row>
    <row r="111" spans="1:36" s="107" customFormat="1" x14ac:dyDescent="0.15">
      <c r="A111" s="217"/>
      <c r="B111" s="217"/>
      <c r="C111" s="217"/>
      <c r="D111" s="217"/>
      <c r="E111" s="217"/>
      <c r="F111" s="217"/>
      <c r="G111" s="217"/>
      <c r="H111" s="172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4"/>
    </row>
    <row r="112" spans="1:36" s="107" customFormat="1" x14ac:dyDescent="0.15"/>
    <row r="113" s="107" customFormat="1" x14ac:dyDescent="0.15"/>
    <row r="114" s="107" customFormat="1" x14ac:dyDescent="0.15"/>
  </sheetData>
  <mergeCells count="50">
    <mergeCell ref="A84:G87"/>
    <mergeCell ref="H69:AJ71"/>
    <mergeCell ref="H93:AJ95"/>
    <mergeCell ref="H85:AJ87"/>
    <mergeCell ref="H109:AJ111"/>
    <mergeCell ref="A89:C91"/>
    <mergeCell ref="A92:G95"/>
    <mergeCell ref="A96:G101"/>
    <mergeCell ref="H96:AJ101"/>
    <mergeCell ref="A102:G107"/>
    <mergeCell ref="H102:AJ107"/>
    <mergeCell ref="A108:G111"/>
    <mergeCell ref="H72:AJ77"/>
    <mergeCell ref="H78:AJ83"/>
    <mergeCell ref="A61:AJ61"/>
    <mergeCell ref="A65:C67"/>
    <mergeCell ref="A68:G71"/>
    <mergeCell ref="A72:G77"/>
    <mergeCell ref="A78:G83"/>
    <mergeCell ref="A9:E10"/>
    <mergeCell ref="A2:AJ2"/>
    <mergeCell ref="A16:D16"/>
    <mergeCell ref="E16:Y16"/>
    <mergeCell ref="Z16:AJ16"/>
    <mergeCell ref="AC9:AJ10"/>
    <mergeCell ref="A11:E12"/>
    <mergeCell ref="A13:E14"/>
    <mergeCell ref="Q11:S12"/>
    <mergeCell ref="T9:AB10"/>
    <mergeCell ref="T11:AB12"/>
    <mergeCell ref="Q9:S10"/>
    <mergeCell ref="F9:P10"/>
    <mergeCell ref="F11:P12"/>
    <mergeCell ref="AC11:AJ12"/>
    <mergeCell ref="AD18:AE18"/>
    <mergeCell ref="AD26:AI26"/>
    <mergeCell ref="Z21:AC21"/>
    <mergeCell ref="Z24:AC24"/>
    <mergeCell ref="A52:G56"/>
    <mergeCell ref="B17:D19"/>
    <mergeCell ref="AD25:AI25"/>
    <mergeCell ref="AD22:AI22"/>
    <mergeCell ref="AD19:AI19"/>
    <mergeCell ref="A48:G51"/>
    <mergeCell ref="A43:C47"/>
    <mergeCell ref="B20:D22"/>
    <mergeCell ref="B23:D25"/>
    <mergeCell ref="A38:C42"/>
    <mergeCell ref="A28:C37"/>
    <mergeCell ref="AA18:AB18"/>
  </mergeCells>
  <phoneticPr fontId="9"/>
  <dataValidations count="2">
    <dataValidation type="list" allowBlank="1" showInputMessage="1" showErrorMessage="1" sqref="A17:A18 A20:A21 A23:A24 F28 L28 E29:E30 L32 E33 K33 Q33 L34 R34 E35 K35 Q35 W35 D36 F39 I39 V39 I41 L41 AB42 F44 O44 AB47 I51 L51 R51 H52 H29:H30 N29:N30 R31:R32 J54 M55:M56 R36:R37 R39:R42 T38 Y39 D65:D66 D89:D90 H68 H92 H84 H108" xr:uid="{00000000-0002-0000-0100-000000000000}">
      <formula1>"□,☑"</formula1>
    </dataValidation>
    <dataValidation allowBlank="1" showInputMessage="1" showErrorMessage="1" sqref="L31 F31:F32 F34 X51 X28:X34 X40:X43 Z38:AA38 X36:X37" xr:uid="{00000000-0002-0000-0100-000001000000}"/>
  </dataValidations>
  <printOptions horizontalCentered="1" verticalCentered="1"/>
  <pageMargins left="3.937007874015748E-2" right="3.937007874015748E-2" top="0.43307086614173229" bottom="0.74803149606299213" header="0.31496062992125984" footer="0.31496062992125984"/>
  <pageSetup paperSize="9" scale="92" orientation="portrait" r:id="rId1"/>
  <rowBreaks count="1" manualBreakCount="1">
    <brk id="60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18"/>
  <sheetViews>
    <sheetView tabSelected="1" view="pageBreakPreview" zoomScale="130" zoomScaleNormal="100" zoomScaleSheetLayoutView="130" workbookViewId="0">
      <selection activeCell="W49" sqref="W49:W51"/>
    </sheetView>
  </sheetViews>
  <sheetFormatPr defaultColWidth="9" defaultRowHeight="13.5" x14ac:dyDescent="0.15"/>
  <cols>
    <col min="1" max="1" width="3.5" style="93" customWidth="1"/>
    <col min="2" max="2" width="2.5" style="93" customWidth="1"/>
    <col min="3" max="4" width="2" style="93" customWidth="1"/>
    <col min="5" max="5" width="1.125" style="93" customWidth="1"/>
    <col min="6" max="10" width="2.375" style="93" customWidth="1"/>
    <col min="11" max="24" width="3.375" style="93" customWidth="1"/>
    <col min="25" max="26" width="2.875" style="93" customWidth="1"/>
    <col min="27" max="27" width="2.125" style="93" customWidth="1"/>
    <col min="28" max="28" width="2.75" style="93" customWidth="1"/>
    <col min="29" max="29" width="3.5" style="93" customWidth="1"/>
    <col min="30" max="30" width="6.875" style="93" customWidth="1"/>
    <col min="31" max="31" width="4.75" style="93" customWidth="1"/>
    <col min="32" max="32" width="6.625" style="93" customWidth="1"/>
    <col min="33" max="33" width="3.5" style="93" customWidth="1"/>
    <col min="34" max="36" width="2.25" style="93" customWidth="1"/>
    <col min="37" max="39" width="1.875" style="93" customWidth="1"/>
    <col min="40" max="16384" width="9" style="93"/>
  </cols>
  <sheetData>
    <row r="1" spans="1:36" x14ac:dyDescent="0.15">
      <c r="A1" s="93" t="s">
        <v>284</v>
      </c>
    </row>
    <row r="2" spans="1:36" ht="17.25" x14ac:dyDescent="0.15">
      <c r="A2" s="278" t="s">
        <v>245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</row>
    <row r="3" spans="1:36" ht="5.45" customHeight="1" x14ac:dyDescent="0.15"/>
    <row r="4" spans="1:36" x14ac:dyDescent="0.15">
      <c r="A4" s="93" t="s">
        <v>246</v>
      </c>
    </row>
    <row r="5" spans="1:36" ht="15" customHeight="1" x14ac:dyDescent="0.15"/>
    <row r="6" spans="1:36" x14ac:dyDescent="0.15">
      <c r="A6" s="93" t="s">
        <v>294</v>
      </c>
    </row>
    <row r="7" spans="1:36" ht="9.9499999999999993" customHeight="1" x14ac:dyDescent="0.15"/>
    <row r="8" spans="1:36" s="96" customFormat="1" ht="23.1" customHeight="1" x14ac:dyDescent="0.15">
      <c r="I8" s="97" t="s">
        <v>101</v>
      </c>
      <c r="J8" s="97"/>
      <c r="K8" s="97"/>
      <c r="L8" s="97"/>
      <c r="M8" s="97"/>
      <c r="N8" s="97"/>
      <c r="O8" s="256" t="str">
        <f>IF(AG61=0,"",AG61)</f>
        <v/>
      </c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97" t="s">
        <v>37</v>
      </c>
    </row>
    <row r="9" spans="1:36" ht="12" customHeight="1" x14ac:dyDescent="0.15"/>
    <row r="10" spans="1:36" ht="15.95" customHeight="1" x14ac:dyDescent="0.15">
      <c r="AD10" s="93" t="s">
        <v>204</v>
      </c>
      <c r="AF10" s="93" t="s">
        <v>262</v>
      </c>
      <c r="AG10" s="279"/>
      <c r="AH10" s="279"/>
      <c r="AI10" s="93" t="s">
        <v>263</v>
      </c>
    </row>
    <row r="11" spans="1:36" ht="9" customHeight="1" x14ac:dyDescent="0.15"/>
    <row r="12" spans="1:36" ht="15.6" customHeight="1" x14ac:dyDescent="0.15">
      <c r="N12" s="93" t="s">
        <v>102</v>
      </c>
      <c r="S12" s="93" t="s">
        <v>103</v>
      </c>
    </row>
    <row r="13" spans="1:36" ht="15.6" customHeight="1" x14ac:dyDescent="0.15">
      <c r="S13" s="93" t="s">
        <v>104</v>
      </c>
    </row>
    <row r="14" spans="1:36" ht="15.6" customHeight="1" x14ac:dyDescent="0.15">
      <c r="S14" s="93" t="s">
        <v>106</v>
      </c>
    </row>
    <row r="15" spans="1:36" ht="27" customHeight="1" x14ac:dyDescent="0.15">
      <c r="A15" s="232" t="s">
        <v>285</v>
      </c>
      <c r="B15" s="232"/>
      <c r="C15" s="232"/>
      <c r="D15" s="232"/>
      <c r="E15" s="232"/>
      <c r="F15" s="232"/>
      <c r="G15" s="232"/>
      <c r="H15" s="232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 t="s">
        <v>286</v>
      </c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</row>
    <row r="16" spans="1:36" ht="27" customHeight="1" x14ac:dyDescent="0.15">
      <c r="A16" s="233" t="s">
        <v>287</v>
      </c>
      <c r="B16" s="233"/>
      <c r="C16" s="233"/>
      <c r="D16" s="233"/>
      <c r="E16" s="233"/>
      <c r="F16" s="233"/>
      <c r="G16" s="233"/>
      <c r="H16" s="233"/>
      <c r="I16" s="233" t="s">
        <v>295</v>
      </c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</row>
    <row r="17" spans="1:36" ht="27" customHeight="1" x14ac:dyDescent="0.15">
      <c r="A17" s="232" t="s">
        <v>288</v>
      </c>
      <c r="B17" s="232"/>
      <c r="C17" s="232"/>
      <c r="D17" s="232"/>
      <c r="E17" s="232"/>
      <c r="F17" s="232"/>
      <c r="G17" s="232"/>
      <c r="H17" s="232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 t="s">
        <v>286</v>
      </c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</row>
    <row r="18" spans="1:36" ht="27" customHeight="1" x14ac:dyDescent="0.15">
      <c r="A18" s="233" t="s">
        <v>287</v>
      </c>
      <c r="B18" s="233"/>
      <c r="C18" s="233"/>
      <c r="D18" s="233"/>
      <c r="E18" s="233"/>
      <c r="F18" s="233"/>
      <c r="G18" s="233"/>
      <c r="H18" s="233"/>
      <c r="I18" s="233" t="s">
        <v>295</v>
      </c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</row>
    <row r="19" spans="1:36" ht="9" customHeight="1" x14ac:dyDescent="0.1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  <row r="20" spans="1:36" ht="15.6" customHeight="1" x14ac:dyDescent="0.15">
      <c r="A20" s="98" t="s">
        <v>105</v>
      </c>
    </row>
    <row r="21" spans="1:36" ht="9" customHeight="1" x14ac:dyDescent="0.15"/>
    <row r="22" spans="1:36" ht="14.45" customHeight="1" x14ac:dyDescent="0.15">
      <c r="A22" s="233" t="s">
        <v>107</v>
      </c>
      <c r="B22" s="233"/>
      <c r="C22" s="233"/>
      <c r="D22" s="233"/>
      <c r="E22" s="233"/>
      <c r="F22" s="277" t="s">
        <v>108</v>
      </c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 t="s">
        <v>109</v>
      </c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33" t="s">
        <v>110</v>
      </c>
      <c r="AE22" s="233"/>
      <c r="AF22" s="233"/>
      <c r="AG22" s="233"/>
      <c r="AH22" s="233" t="s">
        <v>111</v>
      </c>
      <c r="AI22" s="233"/>
      <c r="AJ22" s="233"/>
    </row>
    <row r="23" spans="1:36" ht="14.45" customHeight="1" x14ac:dyDescent="0.15">
      <c r="A23" s="233"/>
      <c r="B23" s="233"/>
      <c r="C23" s="233"/>
      <c r="D23" s="233"/>
      <c r="E23" s="233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33"/>
      <c r="AE23" s="233"/>
      <c r="AF23" s="233"/>
      <c r="AG23" s="233"/>
      <c r="AH23" s="233" t="s">
        <v>112</v>
      </c>
      <c r="AI23" s="233"/>
      <c r="AJ23" s="233"/>
    </row>
    <row r="24" spans="1:36" ht="12" customHeight="1" x14ac:dyDescent="0.15">
      <c r="A24" s="280" t="s">
        <v>198</v>
      </c>
      <c r="B24" s="232"/>
      <c r="C24" s="232"/>
      <c r="D24" s="232"/>
      <c r="E24" s="232"/>
      <c r="F24" s="281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3"/>
      <c r="S24" s="233" t="s">
        <v>113</v>
      </c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</row>
    <row r="25" spans="1:36" ht="23.1" customHeight="1" x14ac:dyDescent="0.15">
      <c r="A25" s="232"/>
      <c r="B25" s="232"/>
      <c r="C25" s="232"/>
      <c r="D25" s="232"/>
      <c r="E25" s="232"/>
      <c r="F25" s="284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6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</row>
    <row r="26" spans="1:36" ht="9" customHeight="1" x14ac:dyDescent="0.15">
      <c r="A26" s="147"/>
      <c r="B26" s="147"/>
      <c r="C26" s="147"/>
      <c r="D26" s="147"/>
      <c r="E26" s="147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</row>
    <row r="27" spans="1:36" ht="12.95" customHeight="1" x14ac:dyDescent="0.15">
      <c r="A27" s="98" t="s">
        <v>114</v>
      </c>
      <c r="J27" s="93" t="s">
        <v>226</v>
      </c>
    </row>
    <row r="28" spans="1:36" ht="56.25" customHeight="1" x14ac:dyDescent="0.15">
      <c r="A28" s="233"/>
      <c r="B28" s="232" t="s">
        <v>199</v>
      </c>
      <c r="C28" s="232"/>
      <c r="D28" s="233" t="s">
        <v>28</v>
      </c>
      <c r="E28" s="233"/>
      <c r="F28" s="233"/>
      <c r="G28" s="233"/>
      <c r="H28" s="233"/>
      <c r="I28" s="233"/>
      <c r="J28" s="233"/>
      <c r="K28" s="243" t="s">
        <v>217</v>
      </c>
      <c r="L28" s="244"/>
      <c r="M28" s="244"/>
      <c r="N28" s="244"/>
      <c r="O28" s="244"/>
      <c r="P28" s="245"/>
      <c r="Q28" s="234" t="s">
        <v>227</v>
      </c>
      <c r="R28" s="232" t="s">
        <v>218</v>
      </c>
      <c r="S28" s="232"/>
      <c r="T28" s="232" t="s">
        <v>216</v>
      </c>
      <c r="U28" s="232"/>
      <c r="V28" s="237" t="s">
        <v>229</v>
      </c>
      <c r="W28" s="238"/>
      <c r="X28" s="239"/>
      <c r="Y28" s="226" t="s">
        <v>228</v>
      </c>
      <c r="Z28" s="227"/>
      <c r="AA28" s="227"/>
      <c r="AB28" s="227"/>
      <c r="AC28" s="228"/>
      <c r="AD28" s="246" t="s">
        <v>115</v>
      </c>
      <c r="AE28" s="247"/>
      <c r="AF28" s="287" t="s">
        <v>296</v>
      </c>
      <c r="AG28" s="290" t="s">
        <v>116</v>
      </c>
      <c r="AH28" s="290"/>
      <c r="AI28" s="290"/>
      <c r="AJ28" s="291"/>
    </row>
    <row r="29" spans="1:36" ht="20.100000000000001" customHeight="1" x14ac:dyDescent="0.15">
      <c r="A29" s="233"/>
      <c r="B29" s="232"/>
      <c r="C29" s="232"/>
      <c r="D29" s="233"/>
      <c r="E29" s="233"/>
      <c r="F29" s="233"/>
      <c r="G29" s="233"/>
      <c r="H29" s="233"/>
      <c r="I29" s="233"/>
      <c r="J29" s="233"/>
      <c r="K29" s="296" t="s">
        <v>13</v>
      </c>
      <c r="L29" s="297"/>
      <c r="M29" s="296" t="s">
        <v>18</v>
      </c>
      <c r="N29" s="297"/>
      <c r="O29" s="296" t="s">
        <v>21</v>
      </c>
      <c r="P29" s="297"/>
      <c r="Q29" s="235"/>
      <c r="R29" s="232" t="s">
        <v>95</v>
      </c>
      <c r="S29" s="232" t="s">
        <v>117</v>
      </c>
      <c r="T29" s="232" t="s">
        <v>212</v>
      </c>
      <c r="U29" s="232" t="s">
        <v>213</v>
      </c>
      <c r="V29" s="234" t="s">
        <v>260</v>
      </c>
      <c r="W29" s="234" t="s">
        <v>259</v>
      </c>
      <c r="X29" s="234" t="s">
        <v>214</v>
      </c>
      <c r="Y29" s="229"/>
      <c r="Z29" s="230"/>
      <c r="AA29" s="230"/>
      <c r="AB29" s="230"/>
      <c r="AC29" s="231"/>
      <c r="AD29" s="248"/>
      <c r="AE29" s="249"/>
      <c r="AF29" s="288"/>
      <c r="AG29" s="292"/>
      <c r="AH29" s="292"/>
      <c r="AI29" s="292"/>
      <c r="AJ29" s="293"/>
    </row>
    <row r="30" spans="1:36" ht="72" customHeight="1" x14ac:dyDescent="0.15">
      <c r="A30" s="233"/>
      <c r="B30" s="232"/>
      <c r="C30" s="232"/>
      <c r="D30" s="233"/>
      <c r="E30" s="233"/>
      <c r="F30" s="233"/>
      <c r="G30" s="233"/>
      <c r="H30" s="233"/>
      <c r="I30" s="233"/>
      <c r="J30" s="233"/>
      <c r="K30" s="99" t="s">
        <v>210</v>
      </c>
      <c r="L30" s="99" t="s">
        <v>201</v>
      </c>
      <c r="M30" s="99" t="s">
        <v>210</v>
      </c>
      <c r="N30" s="99" t="s">
        <v>211</v>
      </c>
      <c r="O30" s="99" t="s">
        <v>210</v>
      </c>
      <c r="P30" s="99" t="s">
        <v>211</v>
      </c>
      <c r="Q30" s="236"/>
      <c r="R30" s="232"/>
      <c r="S30" s="232"/>
      <c r="T30" s="232"/>
      <c r="U30" s="232"/>
      <c r="V30" s="236"/>
      <c r="W30" s="236"/>
      <c r="X30" s="236"/>
      <c r="Y30" s="274" t="s">
        <v>122</v>
      </c>
      <c r="Z30" s="275"/>
      <c r="AA30" s="275"/>
      <c r="AB30" s="275"/>
      <c r="AC30" s="276"/>
      <c r="AD30" s="250"/>
      <c r="AE30" s="251"/>
      <c r="AF30" s="289"/>
      <c r="AG30" s="294"/>
      <c r="AH30" s="294"/>
      <c r="AI30" s="294"/>
      <c r="AJ30" s="295"/>
    </row>
    <row r="31" spans="1:36" ht="14.1" customHeight="1" x14ac:dyDescent="0.15">
      <c r="A31" s="258">
        <v>1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61"/>
      <c r="L31" s="261"/>
      <c r="M31" s="261"/>
      <c r="N31" s="261"/>
      <c r="O31" s="261"/>
      <c r="P31" s="258"/>
      <c r="Q31" s="258"/>
      <c r="R31" s="258"/>
      <c r="S31" s="258"/>
      <c r="T31" s="258"/>
      <c r="U31" s="258"/>
      <c r="V31" s="258"/>
      <c r="W31" s="258"/>
      <c r="X31" s="258"/>
      <c r="Y31" s="100" t="s">
        <v>118</v>
      </c>
      <c r="Z31" s="101"/>
      <c r="AA31" s="222"/>
      <c r="AB31" s="222"/>
      <c r="AC31" s="223"/>
      <c r="AD31" s="94"/>
      <c r="AE31" s="154" t="s">
        <v>4</v>
      </c>
      <c r="AF31" s="111"/>
      <c r="AG31" s="265" t="str">
        <f>IF(D31="","",AA31*AD31+(AA32*AD32-IF(AD32="",0,AF32))+(AA33*AD33-IF(AD33="",0,AF33)))</f>
        <v/>
      </c>
      <c r="AH31" s="266"/>
      <c r="AI31" s="266"/>
      <c r="AJ31" s="267"/>
    </row>
    <row r="32" spans="1:36" ht="14.1" customHeight="1" x14ac:dyDescent="0.15">
      <c r="A32" s="259"/>
      <c r="B32" s="233"/>
      <c r="C32" s="233"/>
      <c r="D32" s="233"/>
      <c r="E32" s="233"/>
      <c r="F32" s="233"/>
      <c r="G32" s="233"/>
      <c r="H32" s="233"/>
      <c r="I32" s="233"/>
      <c r="J32" s="233"/>
      <c r="K32" s="262"/>
      <c r="L32" s="262"/>
      <c r="M32" s="262"/>
      <c r="N32" s="262"/>
      <c r="O32" s="262"/>
      <c r="P32" s="259"/>
      <c r="Q32" s="259"/>
      <c r="R32" s="259"/>
      <c r="S32" s="259"/>
      <c r="T32" s="259"/>
      <c r="U32" s="259"/>
      <c r="V32" s="259"/>
      <c r="W32" s="259"/>
      <c r="X32" s="259"/>
      <c r="Y32" s="100" t="s">
        <v>119</v>
      </c>
      <c r="Z32" s="101"/>
      <c r="AA32" s="222"/>
      <c r="AB32" s="222"/>
      <c r="AC32" s="223"/>
      <c r="AD32" s="94"/>
      <c r="AE32" s="154" t="s">
        <v>20</v>
      </c>
      <c r="AF32" s="110"/>
      <c r="AG32" s="268"/>
      <c r="AH32" s="269"/>
      <c r="AI32" s="269"/>
      <c r="AJ32" s="270"/>
    </row>
    <row r="33" spans="1:36" ht="14.1" customHeight="1" x14ac:dyDescent="0.15">
      <c r="A33" s="260"/>
      <c r="B33" s="233"/>
      <c r="C33" s="233"/>
      <c r="D33" s="233"/>
      <c r="E33" s="233"/>
      <c r="F33" s="233"/>
      <c r="G33" s="233"/>
      <c r="H33" s="233"/>
      <c r="I33" s="233"/>
      <c r="J33" s="233"/>
      <c r="K33" s="263"/>
      <c r="L33" s="263"/>
      <c r="M33" s="263"/>
      <c r="N33" s="263"/>
      <c r="O33" s="263"/>
      <c r="P33" s="260"/>
      <c r="Q33" s="260"/>
      <c r="R33" s="260"/>
      <c r="S33" s="260"/>
      <c r="T33" s="260"/>
      <c r="U33" s="260"/>
      <c r="V33" s="260"/>
      <c r="W33" s="260"/>
      <c r="X33" s="260"/>
      <c r="Y33" s="100" t="s">
        <v>120</v>
      </c>
      <c r="Z33" s="101"/>
      <c r="AA33" s="222"/>
      <c r="AB33" s="222"/>
      <c r="AC33" s="223"/>
      <c r="AD33" s="94"/>
      <c r="AE33" s="154" t="s">
        <v>20</v>
      </c>
      <c r="AF33" s="110"/>
      <c r="AG33" s="271"/>
      <c r="AH33" s="272"/>
      <c r="AI33" s="272"/>
      <c r="AJ33" s="273"/>
    </row>
    <row r="34" spans="1:36" ht="14.1" customHeight="1" x14ac:dyDescent="0.15">
      <c r="A34" s="258">
        <v>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1"/>
      <c r="L34" s="261"/>
      <c r="M34" s="261"/>
      <c r="N34" s="261"/>
      <c r="O34" s="261"/>
      <c r="P34" s="258"/>
      <c r="Q34" s="258"/>
      <c r="R34" s="258"/>
      <c r="S34" s="258"/>
      <c r="T34" s="258"/>
      <c r="U34" s="258"/>
      <c r="V34" s="258"/>
      <c r="W34" s="258"/>
      <c r="X34" s="258"/>
      <c r="Y34" s="100" t="s">
        <v>118</v>
      </c>
      <c r="Z34" s="101"/>
      <c r="AA34" s="222"/>
      <c r="AB34" s="222"/>
      <c r="AC34" s="223"/>
      <c r="AD34" s="94"/>
      <c r="AE34" s="154" t="s">
        <v>4</v>
      </c>
      <c r="AF34" s="111"/>
      <c r="AG34" s="265" t="str">
        <f t="shared" ref="AG34" si="0">IF(D34="","",AA34*AD34+(AA35*AD35-IF(AD35="",0,AF35))+(AA36*AD36-IF(AD36="",0,AF36)))</f>
        <v/>
      </c>
      <c r="AH34" s="266"/>
      <c r="AI34" s="266"/>
      <c r="AJ34" s="267"/>
    </row>
    <row r="35" spans="1:36" ht="14.1" customHeight="1" x14ac:dyDescent="0.15">
      <c r="A35" s="259"/>
      <c r="B35" s="233"/>
      <c r="C35" s="233"/>
      <c r="D35" s="233"/>
      <c r="E35" s="233"/>
      <c r="F35" s="233"/>
      <c r="G35" s="233"/>
      <c r="H35" s="233"/>
      <c r="I35" s="233"/>
      <c r="J35" s="233"/>
      <c r="K35" s="262"/>
      <c r="L35" s="262"/>
      <c r="M35" s="262"/>
      <c r="N35" s="262"/>
      <c r="O35" s="262"/>
      <c r="P35" s="259"/>
      <c r="Q35" s="259"/>
      <c r="R35" s="259"/>
      <c r="S35" s="259"/>
      <c r="T35" s="259"/>
      <c r="U35" s="259"/>
      <c r="V35" s="259"/>
      <c r="W35" s="259"/>
      <c r="X35" s="259"/>
      <c r="Y35" s="100" t="s">
        <v>119</v>
      </c>
      <c r="Z35" s="101"/>
      <c r="AA35" s="222"/>
      <c r="AB35" s="222"/>
      <c r="AC35" s="223"/>
      <c r="AD35" s="94"/>
      <c r="AE35" s="154" t="s">
        <v>20</v>
      </c>
      <c r="AF35" s="110"/>
      <c r="AG35" s="268"/>
      <c r="AH35" s="269"/>
      <c r="AI35" s="269"/>
      <c r="AJ35" s="270"/>
    </row>
    <row r="36" spans="1:36" ht="14.1" customHeight="1" x14ac:dyDescent="0.15">
      <c r="A36" s="260"/>
      <c r="B36" s="233"/>
      <c r="C36" s="233"/>
      <c r="D36" s="233"/>
      <c r="E36" s="233"/>
      <c r="F36" s="233"/>
      <c r="G36" s="233"/>
      <c r="H36" s="233"/>
      <c r="I36" s="233"/>
      <c r="J36" s="233"/>
      <c r="K36" s="263"/>
      <c r="L36" s="263"/>
      <c r="M36" s="263"/>
      <c r="N36" s="263"/>
      <c r="O36" s="263"/>
      <c r="P36" s="260"/>
      <c r="Q36" s="260"/>
      <c r="R36" s="260"/>
      <c r="S36" s="260"/>
      <c r="T36" s="260"/>
      <c r="U36" s="260"/>
      <c r="V36" s="260"/>
      <c r="W36" s="260"/>
      <c r="X36" s="260"/>
      <c r="Y36" s="100" t="s">
        <v>120</v>
      </c>
      <c r="Z36" s="101"/>
      <c r="AA36" s="222"/>
      <c r="AB36" s="222"/>
      <c r="AC36" s="223"/>
      <c r="AD36" s="94"/>
      <c r="AE36" s="154" t="s">
        <v>20</v>
      </c>
      <c r="AF36" s="110"/>
      <c r="AG36" s="271"/>
      <c r="AH36" s="272"/>
      <c r="AI36" s="272"/>
      <c r="AJ36" s="273"/>
    </row>
    <row r="37" spans="1:36" ht="14.1" customHeight="1" x14ac:dyDescent="0.15">
      <c r="A37" s="258">
        <v>3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1"/>
      <c r="L37" s="261"/>
      <c r="M37" s="261"/>
      <c r="N37" s="261"/>
      <c r="O37" s="261"/>
      <c r="P37" s="258"/>
      <c r="Q37" s="258"/>
      <c r="R37" s="258"/>
      <c r="S37" s="258"/>
      <c r="T37" s="258"/>
      <c r="U37" s="258"/>
      <c r="V37" s="258"/>
      <c r="W37" s="258"/>
      <c r="X37" s="258"/>
      <c r="Y37" s="100" t="s">
        <v>118</v>
      </c>
      <c r="Z37" s="101"/>
      <c r="AA37" s="222"/>
      <c r="AB37" s="222"/>
      <c r="AC37" s="223"/>
      <c r="AD37" s="94"/>
      <c r="AE37" s="154" t="s">
        <v>4</v>
      </c>
      <c r="AF37" s="111"/>
      <c r="AG37" s="265" t="str">
        <f t="shared" ref="AG37" si="1">IF(D37="","",AA37*AD37+(AA38*AD38-IF(AD38="",0,AF38))+(AA39*AD39-IF(AD39="",0,AF39)))</f>
        <v/>
      </c>
      <c r="AH37" s="266"/>
      <c r="AI37" s="266"/>
      <c r="AJ37" s="267"/>
    </row>
    <row r="38" spans="1:36" ht="14.1" customHeight="1" x14ac:dyDescent="0.15">
      <c r="A38" s="259"/>
      <c r="B38" s="233"/>
      <c r="C38" s="233"/>
      <c r="D38" s="233"/>
      <c r="E38" s="233"/>
      <c r="F38" s="233"/>
      <c r="G38" s="233"/>
      <c r="H38" s="233"/>
      <c r="I38" s="233"/>
      <c r="J38" s="233"/>
      <c r="K38" s="262"/>
      <c r="L38" s="262"/>
      <c r="M38" s="262"/>
      <c r="N38" s="262"/>
      <c r="O38" s="262"/>
      <c r="P38" s="259"/>
      <c r="Q38" s="259"/>
      <c r="R38" s="259"/>
      <c r="S38" s="259"/>
      <c r="T38" s="259"/>
      <c r="U38" s="259"/>
      <c r="V38" s="259"/>
      <c r="W38" s="259"/>
      <c r="X38" s="259"/>
      <c r="Y38" s="100" t="s">
        <v>119</v>
      </c>
      <c r="Z38" s="101"/>
      <c r="AA38" s="222"/>
      <c r="AB38" s="222"/>
      <c r="AC38" s="223"/>
      <c r="AD38" s="94"/>
      <c r="AE38" s="154" t="s">
        <v>20</v>
      </c>
      <c r="AF38" s="110"/>
      <c r="AG38" s="268"/>
      <c r="AH38" s="269"/>
      <c r="AI38" s="269"/>
      <c r="AJ38" s="270"/>
    </row>
    <row r="39" spans="1:36" ht="14.1" customHeight="1" x14ac:dyDescent="0.15">
      <c r="A39" s="260"/>
      <c r="B39" s="233"/>
      <c r="C39" s="233"/>
      <c r="D39" s="233"/>
      <c r="E39" s="233"/>
      <c r="F39" s="233"/>
      <c r="G39" s="233"/>
      <c r="H39" s="233"/>
      <c r="I39" s="233"/>
      <c r="J39" s="233"/>
      <c r="K39" s="263"/>
      <c r="L39" s="263"/>
      <c r="M39" s="263"/>
      <c r="N39" s="263"/>
      <c r="O39" s="263"/>
      <c r="P39" s="260"/>
      <c r="Q39" s="260"/>
      <c r="R39" s="260"/>
      <c r="S39" s="260"/>
      <c r="T39" s="260"/>
      <c r="U39" s="260"/>
      <c r="V39" s="260"/>
      <c r="W39" s="260"/>
      <c r="X39" s="260"/>
      <c r="Y39" s="100" t="s">
        <v>120</v>
      </c>
      <c r="Z39" s="101"/>
      <c r="AA39" s="222"/>
      <c r="AB39" s="222"/>
      <c r="AC39" s="223"/>
      <c r="AD39" s="94"/>
      <c r="AE39" s="154" t="s">
        <v>20</v>
      </c>
      <c r="AF39" s="110"/>
      <c r="AG39" s="271"/>
      <c r="AH39" s="272"/>
      <c r="AI39" s="272"/>
      <c r="AJ39" s="273"/>
    </row>
    <row r="40" spans="1:36" ht="14.1" customHeight="1" x14ac:dyDescent="0.15">
      <c r="A40" s="258">
        <v>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61"/>
      <c r="L40" s="261"/>
      <c r="M40" s="261"/>
      <c r="N40" s="261"/>
      <c r="O40" s="261"/>
      <c r="P40" s="258"/>
      <c r="Q40" s="258"/>
      <c r="R40" s="258"/>
      <c r="S40" s="258"/>
      <c r="T40" s="258"/>
      <c r="U40" s="258"/>
      <c r="V40" s="258"/>
      <c r="W40" s="258"/>
      <c r="X40" s="258"/>
      <c r="Y40" s="100" t="s">
        <v>118</v>
      </c>
      <c r="Z40" s="101"/>
      <c r="AA40" s="222"/>
      <c r="AB40" s="222"/>
      <c r="AC40" s="223"/>
      <c r="AD40" s="94"/>
      <c r="AE40" s="154" t="s">
        <v>4</v>
      </c>
      <c r="AF40" s="111"/>
      <c r="AG40" s="265" t="str">
        <f t="shared" ref="AG40" si="2">IF(D40="","",AA40*AD40+(AA41*AD41-IF(AD41="",0,AF41))+(AA42*AD42-IF(AD42="",0,AF42)))</f>
        <v/>
      </c>
      <c r="AH40" s="266"/>
      <c r="AI40" s="266"/>
      <c r="AJ40" s="267"/>
    </row>
    <row r="41" spans="1:36" ht="14.1" customHeight="1" x14ac:dyDescent="0.15">
      <c r="A41" s="259"/>
      <c r="B41" s="233"/>
      <c r="C41" s="233"/>
      <c r="D41" s="233"/>
      <c r="E41" s="233"/>
      <c r="F41" s="233"/>
      <c r="G41" s="233"/>
      <c r="H41" s="233"/>
      <c r="I41" s="233"/>
      <c r="J41" s="233"/>
      <c r="K41" s="262"/>
      <c r="L41" s="262"/>
      <c r="M41" s="262"/>
      <c r="N41" s="262"/>
      <c r="O41" s="262"/>
      <c r="P41" s="259"/>
      <c r="Q41" s="259"/>
      <c r="R41" s="259"/>
      <c r="S41" s="259"/>
      <c r="T41" s="259"/>
      <c r="U41" s="259"/>
      <c r="V41" s="259"/>
      <c r="W41" s="259"/>
      <c r="X41" s="259"/>
      <c r="Y41" s="100" t="s">
        <v>119</v>
      </c>
      <c r="Z41" s="101"/>
      <c r="AA41" s="222"/>
      <c r="AB41" s="222"/>
      <c r="AC41" s="223"/>
      <c r="AD41" s="94"/>
      <c r="AE41" s="154" t="s">
        <v>20</v>
      </c>
      <c r="AF41" s="110"/>
      <c r="AG41" s="268"/>
      <c r="AH41" s="269"/>
      <c r="AI41" s="269"/>
      <c r="AJ41" s="270"/>
    </row>
    <row r="42" spans="1:36" ht="14.1" customHeight="1" x14ac:dyDescent="0.15">
      <c r="A42" s="260"/>
      <c r="B42" s="233"/>
      <c r="C42" s="233"/>
      <c r="D42" s="233"/>
      <c r="E42" s="233"/>
      <c r="F42" s="233"/>
      <c r="G42" s="233"/>
      <c r="H42" s="233"/>
      <c r="I42" s="233"/>
      <c r="J42" s="233"/>
      <c r="K42" s="263"/>
      <c r="L42" s="263"/>
      <c r="M42" s="263"/>
      <c r="N42" s="263"/>
      <c r="O42" s="263"/>
      <c r="P42" s="260"/>
      <c r="Q42" s="260"/>
      <c r="R42" s="260"/>
      <c r="S42" s="260"/>
      <c r="T42" s="260"/>
      <c r="U42" s="260"/>
      <c r="V42" s="260"/>
      <c r="W42" s="260"/>
      <c r="X42" s="260"/>
      <c r="Y42" s="100" t="s">
        <v>120</v>
      </c>
      <c r="Z42" s="101"/>
      <c r="AA42" s="222"/>
      <c r="AB42" s="222"/>
      <c r="AC42" s="223"/>
      <c r="AD42" s="94"/>
      <c r="AE42" s="154" t="s">
        <v>20</v>
      </c>
      <c r="AF42" s="110"/>
      <c r="AG42" s="271"/>
      <c r="AH42" s="272"/>
      <c r="AI42" s="272"/>
      <c r="AJ42" s="273"/>
    </row>
    <row r="43" spans="1:36" ht="14.1" customHeight="1" x14ac:dyDescent="0.15">
      <c r="A43" s="258">
        <v>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1"/>
      <c r="L43" s="261"/>
      <c r="M43" s="261"/>
      <c r="N43" s="261"/>
      <c r="O43" s="261"/>
      <c r="P43" s="258"/>
      <c r="Q43" s="258"/>
      <c r="R43" s="258"/>
      <c r="S43" s="258"/>
      <c r="T43" s="258"/>
      <c r="U43" s="258"/>
      <c r="V43" s="258"/>
      <c r="W43" s="258"/>
      <c r="X43" s="258"/>
      <c r="Y43" s="100" t="s">
        <v>118</v>
      </c>
      <c r="Z43" s="101"/>
      <c r="AA43" s="222"/>
      <c r="AB43" s="222"/>
      <c r="AC43" s="223"/>
      <c r="AD43" s="94"/>
      <c r="AE43" s="154" t="s">
        <v>4</v>
      </c>
      <c r="AF43" s="111"/>
      <c r="AG43" s="265" t="str">
        <f t="shared" ref="AG43" si="3">IF(D43="","",AA43*AD43+(AA44*AD44-IF(AD44="",0,AF44))+(AA45*AD45-IF(AD45="",0,AF45)))</f>
        <v/>
      </c>
      <c r="AH43" s="266"/>
      <c r="AI43" s="266"/>
      <c r="AJ43" s="267"/>
    </row>
    <row r="44" spans="1:36" ht="14.1" customHeight="1" x14ac:dyDescent="0.15">
      <c r="A44" s="259"/>
      <c r="B44" s="233"/>
      <c r="C44" s="233"/>
      <c r="D44" s="233"/>
      <c r="E44" s="233"/>
      <c r="F44" s="233"/>
      <c r="G44" s="233"/>
      <c r="H44" s="233"/>
      <c r="I44" s="233"/>
      <c r="J44" s="233"/>
      <c r="K44" s="262"/>
      <c r="L44" s="262"/>
      <c r="M44" s="262"/>
      <c r="N44" s="262"/>
      <c r="O44" s="262"/>
      <c r="P44" s="259"/>
      <c r="Q44" s="259"/>
      <c r="R44" s="259"/>
      <c r="S44" s="259"/>
      <c r="T44" s="259"/>
      <c r="U44" s="259"/>
      <c r="V44" s="259"/>
      <c r="W44" s="259"/>
      <c r="X44" s="259"/>
      <c r="Y44" s="100" t="s">
        <v>119</v>
      </c>
      <c r="Z44" s="101"/>
      <c r="AA44" s="222"/>
      <c r="AB44" s="222"/>
      <c r="AC44" s="223"/>
      <c r="AD44" s="94"/>
      <c r="AE44" s="154" t="s">
        <v>20</v>
      </c>
      <c r="AF44" s="110"/>
      <c r="AG44" s="268"/>
      <c r="AH44" s="269"/>
      <c r="AI44" s="269"/>
      <c r="AJ44" s="270"/>
    </row>
    <row r="45" spans="1:36" ht="14.1" customHeight="1" x14ac:dyDescent="0.15">
      <c r="A45" s="260"/>
      <c r="B45" s="233"/>
      <c r="C45" s="233"/>
      <c r="D45" s="233"/>
      <c r="E45" s="233"/>
      <c r="F45" s="233"/>
      <c r="G45" s="233"/>
      <c r="H45" s="233"/>
      <c r="I45" s="233"/>
      <c r="J45" s="233"/>
      <c r="K45" s="263"/>
      <c r="L45" s="263"/>
      <c r="M45" s="263"/>
      <c r="N45" s="263"/>
      <c r="O45" s="263"/>
      <c r="P45" s="260"/>
      <c r="Q45" s="260"/>
      <c r="R45" s="260"/>
      <c r="S45" s="260"/>
      <c r="T45" s="260"/>
      <c r="U45" s="260"/>
      <c r="V45" s="260"/>
      <c r="W45" s="260"/>
      <c r="X45" s="260"/>
      <c r="Y45" s="100" t="s">
        <v>120</v>
      </c>
      <c r="Z45" s="101"/>
      <c r="AA45" s="222"/>
      <c r="AB45" s="222"/>
      <c r="AC45" s="223"/>
      <c r="AD45" s="94"/>
      <c r="AE45" s="154" t="s">
        <v>20</v>
      </c>
      <c r="AF45" s="110"/>
      <c r="AG45" s="271"/>
      <c r="AH45" s="272"/>
      <c r="AI45" s="272"/>
      <c r="AJ45" s="273"/>
    </row>
    <row r="46" spans="1:36" ht="14.1" customHeight="1" x14ac:dyDescent="0.15">
      <c r="A46" s="258">
        <v>6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61"/>
      <c r="L46" s="261"/>
      <c r="M46" s="261"/>
      <c r="N46" s="261"/>
      <c r="O46" s="261"/>
      <c r="P46" s="258"/>
      <c r="Q46" s="258"/>
      <c r="R46" s="258"/>
      <c r="S46" s="258"/>
      <c r="T46" s="258"/>
      <c r="U46" s="258"/>
      <c r="V46" s="258"/>
      <c r="W46" s="258"/>
      <c r="X46" s="258"/>
      <c r="Y46" s="100" t="s">
        <v>118</v>
      </c>
      <c r="Z46" s="101"/>
      <c r="AA46" s="222"/>
      <c r="AB46" s="222"/>
      <c r="AC46" s="223"/>
      <c r="AD46" s="94"/>
      <c r="AE46" s="154" t="s">
        <v>4</v>
      </c>
      <c r="AF46" s="111"/>
      <c r="AG46" s="265" t="str">
        <f t="shared" ref="AG46" si="4">IF(D46="","",AA46*AD46+(AA47*AD47-IF(AD47="",0,AF47))+(AA48*AD48-IF(AD48="",0,AF48)))</f>
        <v/>
      </c>
      <c r="AH46" s="266"/>
      <c r="AI46" s="266"/>
      <c r="AJ46" s="267"/>
    </row>
    <row r="47" spans="1:36" ht="14.1" customHeight="1" x14ac:dyDescent="0.15">
      <c r="A47" s="259"/>
      <c r="B47" s="233"/>
      <c r="C47" s="233"/>
      <c r="D47" s="233"/>
      <c r="E47" s="233"/>
      <c r="F47" s="233"/>
      <c r="G47" s="233"/>
      <c r="H47" s="233"/>
      <c r="I47" s="233"/>
      <c r="J47" s="233"/>
      <c r="K47" s="262"/>
      <c r="L47" s="262"/>
      <c r="M47" s="262"/>
      <c r="N47" s="262"/>
      <c r="O47" s="262"/>
      <c r="P47" s="259"/>
      <c r="Q47" s="259"/>
      <c r="R47" s="259"/>
      <c r="S47" s="259"/>
      <c r="T47" s="259"/>
      <c r="U47" s="259"/>
      <c r="V47" s="259"/>
      <c r="W47" s="259"/>
      <c r="X47" s="259"/>
      <c r="Y47" s="100" t="s">
        <v>119</v>
      </c>
      <c r="Z47" s="101"/>
      <c r="AA47" s="222"/>
      <c r="AB47" s="222"/>
      <c r="AC47" s="223"/>
      <c r="AD47" s="94"/>
      <c r="AE47" s="154" t="s">
        <v>20</v>
      </c>
      <c r="AF47" s="110"/>
      <c r="AG47" s="268"/>
      <c r="AH47" s="269"/>
      <c r="AI47" s="269"/>
      <c r="AJ47" s="270"/>
    </row>
    <row r="48" spans="1:36" ht="14.1" customHeight="1" x14ac:dyDescent="0.15">
      <c r="A48" s="260"/>
      <c r="B48" s="233"/>
      <c r="C48" s="233"/>
      <c r="D48" s="233"/>
      <c r="E48" s="233"/>
      <c r="F48" s="233"/>
      <c r="G48" s="233"/>
      <c r="H48" s="233"/>
      <c r="I48" s="233"/>
      <c r="J48" s="233"/>
      <c r="K48" s="263"/>
      <c r="L48" s="263"/>
      <c r="M48" s="263"/>
      <c r="N48" s="263"/>
      <c r="O48" s="263"/>
      <c r="P48" s="260"/>
      <c r="Q48" s="260"/>
      <c r="R48" s="260"/>
      <c r="S48" s="260"/>
      <c r="T48" s="260"/>
      <c r="U48" s="260"/>
      <c r="V48" s="260"/>
      <c r="W48" s="260"/>
      <c r="X48" s="260"/>
      <c r="Y48" s="100" t="s">
        <v>120</v>
      </c>
      <c r="Z48" s="101"/>
      <c r="AA48" s="222"/>
      <c r="AB48" s="222"/>
      <c r="AC48" s="223"/>
      <c r="AD48" s="94"/>
      <c r="AE48" s="154" t="s">
        <v>20</v>
      </c>
      <c r="AF48" s="110"/>
      <c r="AG48" s="271"/>
      <c r="AH48" s="272"/>
      <c r="AI48" s="272"/>
      <c r="AJ48" s="273"/>
    </row>
    <row r="49" spans="1:36" ht="14.1" customHeight="1" x14ac:dyDescent="0.15">
      <c r="A49" s="258">
        <v>7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61"/>
      <c r="L49" s="261"/>
      <c r="M49" s="261"/>
      <c r="N49" s="261"/>
      <c r="O49" s="261"/>
      <c r="P49" s="258"/>
      <c r="Q49" s="258"/>
      <c r="R49" s="258"/>
      <c r="S49" s="258"/>
      <c r="T49" s="258"/>
      <c r="U49" s="258"/>
      <c r="V49" s="258"/>
      <c r="W49" s="258"/>
      <c r="X49" s="258"/>
      <c r="Y49" s="100" t="s">
        <v>118</v>
      </c>
      <c r="Z49" s="101"/>
      <c r="AA49" s="222"/>
      <c r="AB49" s="222"/>
      <c r="AC49" s="223"/>
      <c r="AD49" s="94"/>
      <c r="AE49" s="154" t="s">
        <v>4</v>
      </c>
      <c r="AF49" s="111"/>
      <c r="AG49" s="265" t="str">
        <f t="shared" ref="AG49" si="5">IF(D49="","",AA49*AD49+(AA50*AD50-IF(AD50="",0,AF50))+(AA51*AD51-IF(AD51="",0,AF51)))</f>
        <v/>
      </c>
      <c r="AH49" s="266"/>
      <c r="AI49" s="266"/>
      <c r="AJ49" s="267"/>
    </row>
    <row r="50" spans="1:36" ht="14.1" customHeight="1" x14ac:dyDescent="0.15">
      <c r="A50" s="259"/>
      <c r="B50" s="233"/>
      <c r="C50" s="233"/>
      <c r="D50" s="233"/>
      <c r="E50" s="233"/>
      <c r="F50" s="233"/>
      <c r="G50" s="233"/>
      <c r="H50" s="233"/>
      <c r="I50" s="233"/>
      <c r="J50" s="233"/>
      <c r="K50" s="262"/>
      <c r="L50" s="262"/>
      <c r="M50" s="262"/>
      <c r="N50" s="262"/>
      <c r="O50" s="262"/>
      <c r="P50" s="259"/>
      <c r="Q50" s="259"/>
      <c r="R50" s="259"/>
      <c r="S50" s="259"/>
      <c r="T50" s="259"/>
      <c r="U50" s="259"/>
      <c r="V50" s="259"/>
      <c r="W50" s="259"/>
      <c r="X50" s="259"/>
      <c r="Y50" s="100" t="s">
        <v>119</v>
      </c>
      <c r="Z50" s="101"/>
      <c r="AA50" s="222"/>
      <c r="AB50" s="222"/>
      <c r="AC50" s="223"/>
      <c r="AD50" s="94"/>
      <c r="AE50" s="154" t="s">
        <v>20</v>
      </c>
      <c r="AF50" s="110"/>
      <c r="AG50" s="268"/>
      <c r="AH50" s="269"/>
      <c r="AI50" s="269"/>
      <c r="AJ50" s="270"/>
    </row>
    <row r="51" spans="1:36" ht="14.1" customHeight="1" x14ac:dyDescent="0.15">
      <c r="A51" s="260"/>
      <c r="B51" s="233"/>
      <c r="C51" s="233"/>
      <c r="D51" s="233"/>
      <c r="E51" s="233"/>
      <c r="F51" s="233"/>
      <c r="G51" s="233"/>
      <c r="H51" s="233"/>
      <c r="I51" s="233"/>
      <c r="J51" s="233"/>
      <c r="K51" s="263"/>
      <c r="L51" s="263"/>
      <c r="M51" s="263"/>
      <c r="N51" s="263"/>
      <c r="O51" s="263"/>
      <c r="P51" s="260"/>
      <c r="Q51" s="260"/>
      <c r="R51" s="260"/>
      <c r="S51" s="260"/>
      <c r="T51" s="260"/>
      <c r="U51" s="260"/>
      <c r="V51" s="260"/>
      <c r="W51" s="260"/>
      <c r="X51" s="260"/>
      <c r="Y51" s="100" t="s">
        <v>120</v>
      </c>
      <c r="Z51" s="101"/>
      <c r="AA51" s="222"/>
      <c r="AB51" s="222"/>
      <c r="AC51" s="223"/>
      <c r="AD51" s="94"/>
      <c r="AE51" s="154" t="s">
        <v>20</v>
      </c>
      <c r="AF51" s="110"/>
      <c r="AG51" s="271"/>
      <c r="AH51" s="272"/>
      <c r="AI51" s="272"/>
      <c r="AJ51" s="273"/>
    </row>
    <row r="52" spans="1:36" ht="14.1" customHeight="1" x14ac:dyDescent="0.15">
      <c r="A52" s="258">
        <v>8</v>
      </c>
      <c r="B52" s="233"/>
      <c r="C52" s="233"/>
      <c r="D52" s="233"/>
      <c r="E52" s="233"/>
      <c r="F52" s="233"/>
      <c r="G52" s="233"/>
      <c r="H52" s="233"/>
      <c r="I52" s="233"/>
      <c r="J52" s="233"/>
      <c r="K52" s="261"/>
      <c r="L52" s="261"/>
      <c r="M52" s="261"/>
      <c r="N52" s="261"/>
      <c r="O52" s="261"/>
      <c r="P52" s="258"/>
      <c r="Q52" s="258"/>
      <c r="R52" s="258"/>
      <c r="S52" s="258"/>
      <c r="T52" s="258"/>
      <c r="U52" s="258"/>
      <c r="V52" s="258"/>
      <c r="W52" s="258"/>
      <c r="X52" s="258"/>
      <c r="Y52" s="100" t="s">
        <v>118</v>
      </c>
      <c r="Z52" s="101"/>
      <c r="AA52" s="222"/>
      <c r="AB52" s="222"/>
      <c r="AC52" s="223"/>
      <c r="AD52" s="94"/>
      <c r="AE52" s="154" t="s">
        <v>4</v>
      </c>
      <c r="AF52" s="111"/>
      <c r="AG52" s="265" t="str">
        <f t="shared" ref="AG52" si="6">IF(D52="","",AA52*AD52+(AA53*AD53-IF(AD53="",0,AF53))+(AA54*AD54-IF(AD54="",0,AF54)))</f>
        <v/>
      </c>
      <c r="AH52" s="266"/>
      <c r="AI52" s="266"/>
      <c r="AJ52" s="267"/>
    </row>
    <row r="53" spans="1:36" ht="14.1" customHeight="1" x14ac:dyDescent="0.15">
      <c r="A53" s="259"/>
      <c r="B53" s="233"/>
      <c r="C53" s="233"/>
      <c r="D53" s="233"/>
      <c r="E53" s="233"/>
      <c r="F53" s="233"/>
      <c r="G53" s="233"/>
      <c r="H53" s="233"/>
      <c r="I53" s="233"/>
      <c r="J53" s="233"/>
      <c r="K53" s="262"/>
      <c r="L53" s="262"/>
      <c r="M53" s="262"/>
      <c r="N53" s="262"/>
      <c r="O53" s="262"/>
      <c r="P53" s="259"/>
      <c r="Q53" s="259"/>
      <c r="R53" s="259"/>
      <c r="S53" s="259"/>
      <c r="T53" s="259"/>
      <c r="U53" s="259"/>
      <c r="V53" s="259"/>
      <c r="W53" s="259"/>
      <c r="X53" s="259"/>
      <c r="Y53" s="100" t="s">
        <v>119</v>
      </c>
      <c r="Z53" s="101"/>
      <c r="AA53" s="222"/>
      <c r="AB53" s="222"/>
      <c r="AC53" s="223"/>
      <c r="AD53" s="94"/>
      <c r="AE53" s="154" t="s">
        <v>20</v>
      </c>
      <c r="AF53" s="110"/>
      <c r="AG53" s="268"/>
      <c r="AH53" s="269"/>
      <c r="AI53" s="269"/>
      <c r="AJ53" s="270"/>
    </row>
    <row r="54" spans="1:36" ht="14.1" customHeight="1" x14ac:dyDescent="0.15">
      <c r="A54" s="260"/>
      <c r="B54" s="233"/>
      <c r="C54" s="233"/>
      <c r="D54" s="233"/>
      <c r="E54" s="233"/>
      <c r="F54" s="233"/>
      <c r="G54" s="233"/>
      <c r="H54" s="233"/>
      <c r="I54" s="233"/>
      <c r="J54" s="233"/>
      <c r="K54" s="263"/>
      <c r="L54" s="263"/>
      <c r="M54" s="263"/>
      <c r="N54" s="263"/>
      <c r="O54" s="263"/>
      <c r="P54" s="260"/>
      <c r="Q54" s="260"/>
      <c r="R54" s="260"/>
      <c r="S54" s="260"/>
      <c r="T54" s="260"/>
      <c r="U54" s="260"/>
      <c r="V54" s="260"/>
      <c r="W54" s="260"/>
      <c r="X54" s="260"/>
      <c r="Y54" s="100" t="s">
        <v>120</v>
      </c>
      <c r="Z54" s="101"/>
      <c r="AA54" s="222"/>
      <c r="AB54" s="222"/>
      <c r="AC54" s="223"/>
      <c r="AD54" s="94"/>
      <c r="AE54" s="154" t="s">
        <v>20</v>
      </c>
      <c r="AF54" s="110"/>
      <c r="AG54" s="271"/>
      <c r="AH54" s="272"/>
      <c r="AI54" s="272"/>
      <c r="AJ54" s="273"/>
    </row>
    <row r="55" spans="1:36" ht="14.1" customHeight="1" x14ac:dyDescent="0.15">
      <c r="A55" s="258">
        <v>9</v>
      </c>
      <c r="B55" s="233"/>
      <c r="C55" s="233"/>
      <c r="D55" s="233"/>
      <c r="E55" s="233"/>
      <c r="F55" s="233"/>
      <c r="G55" s="233"/>
      <c r="H55" s="233"/>
      <c r="I55" s="233"/>
      <c r="J55" s="233"/>
      <c r="K55" s="261"/>
      <c r="L55" s="261"/>
      <c r="M55" s="261"/>
      <c r="N55" s="261"/>
      <c r="O55" s="261"/>
      <c r="P55" s="258"/>
      <c r="Q55" s="258"/>
      <c r="R55" s="258"/>
      <c r="S55" s="258"/>
      <c r="T55" s="258"/>
      <c r="U55" s="258"/>
      <c r="V55" s="258"/>
      <c r="W55" s="258"/>
      <c r="X55" s="258"/>
      <c r="Y55" s="100" t="s">
        <v>118</v>
      </c>
      <c r="Z55" s="101"/>
      <c r="AA55" s="222"/>
      <c r="AB55" s="222"/>
      <c r="AC55" s="223"/>
      <c r="AD55" s="94"/>
      <c r="AE55" s="154" t="s">
        <v>4</v>
      </c>
      <c r="AF55" s="111"/>
      <c r="AG55" s="265" t="str">
        <f t="shared" ref="AG55" si="7">IF(D55="","",AA55*AD55+(AA56*AD56-IF(AD56="",0,AF56))+(AA57*AD57-IF(AD57="",0,AF57)))</f>
        <v/>
      </c>
      <c r="AH55" s="266"/>
      <c r="AI55" s="266"/>
      <c r="AJ55" s="267"/>
    </row>
    <row r="56" spans="1:36" ht="14.1" customHeight="1" x14ac:dyDescent="0.15">
      <c r="A56" s="259"/>
      <c r="B56" s="233"/>
      <c r="C56" s="233"/>
      <c r="D56" s="233"/>
      <c r="E56" s="233"/>
      <c r="F56" s="233"/>
      <c r="G56" s="233"/>
      <c r="H56" s="233"/>
      <c r="I56" s="233"/>
      <c r="J56" s="233"/>
      <c r="K56" s="262"/>
      <c r="L56" s="262"/>
      <c r="M56" s="262"/>
      <c r="N56" s="262"/>
      <c r="O56" s="262"/>
      <c r="P56" s="259"/>
      <c r="Q56" s="259"/>
      <c r="R56" s="259"/>
      <c r="S56" s="259"/>
      <c r="T56" s="259"/>
      <c r="U56" s="259"/>
      <c r="V56" s="259"/>
      <c r="W56" s="259"/>
      <c r="X56" s="259"/>
      <c r="Y56" s="100" t="s">
        <v>119</v>
      </c>
      <c r="Z56" s="101"/>
      <c r="AA56" s="222"/>
      <c r="AB56" s="222"/>
      <c r="AC56" s="223"/>
      <c r="AD56" s="94"/>
      <c r="AE56" s="154" t="s">
        <v>20</v>
      </c>
      <c r="AF56" s="110"/>
      <c r="AG56" s="268"/>
      <c r="AH56" s="269"/>
      <c r="AI56" s="269"/>
      <c r="AJ56" s="270"/>
    </row>
    <row r="57" spans="1:36" ht="14.1" customHeight="1" x14ac:dyDescent="0.15">
      <c r="A57" s="260"/>
      <c r="B57" s="233"/>
      <c r="C57" s="233"/>
      <c r="D57" s="233"/>
      <c r="E57" s="233"/>
      <c r="F57" s="233"/>
      <c r="G57" s="233"/>
      <c r="H57" s="233"/>
      <c r="I57" s="233"/>
      <c r="J57" s="233"/>
      <c r="K57" s="263"/>
      <c r="L57" s="263"/>
      <c r="M57" s="263"/>
      <c r="N57" s="263"/>
      <c r="O57" s="263"/>
      <c r="P57" s="260"/>
      <c r="Q57" s="260"/>
      <c r="R57" s="260"/>
      <c r="S57" s="260"/>
      <c r="T57" s="260"/>
      <c r="U57" s="260"/>
      <c r="V57" s="260"/>
      <c r="W57" s="260"/>
      <c r="X57" s="260"/>
      <c r="Y57" s="100" t="s">
        <v>120</v>
      </c>
      <c r="Z57" s="101"/>
      <c r="AA57" s="222"/>
      <c r="AB57" s="222"/>
      <c r="AC57" s="223"/>
      <c r="AD57" s="94"/>
      <c r="AE57" s="154" t="s">
        <v>20</v>
      </c>
      <c r="AF57" s="110"/>
      <c r="AG57" s="271"/>
      <c r="AH57" s="272"/>
      <c r="AI57" s="272"/>
      <c r="AJ57" s="273"/>
    </row>
    <row r="58" spans="1:36" ht="14.1" customHeight="1" x14ac:dyDescent="0.15">
      <c r="A58" s="258">
        <v>10</v>
      </c>
      <c r="B58" s="233"/>
      <c r="C58" s="233"/>
      <c r="D58" s="233"/>
      <c r="E58" s="233"/>
      <c r="F58" s="233"/>
      <c r="G58" s="233"/>
      <c r="H58" s="233"/>
      <c r="I58" s="233"/>
      <c r="J58" s="233"/>
      <c r="K58" s="261"/>
      <c r="L58" s="261"/>
      <c r="M58" s="261"/>
      <c r="N58" s="261"/>
      <c r="O58" s="261"/>
      <c r="P58" s="258"/>
      <c r="Q58" s="258"/>
      <c r="R58" s="258"/>
      <c r="S58" s="258"/>
      <c r="T58" s="258"/>
      <c r="U58" s="258"/>
      <c r="V58" s="258"/>
      <c r="W58" s="258"/>
      <c r="X58" s="258"/>
      <c r="Y58" s="100" t="s">
        <v>118</v>
      </c>
      <c r="Z58" s="101"/>
      <c r="AA58" s="222"/>
      <c r="AB58" s="222"/>
      <c r="AC58" s="223"/>
      <c r="AD58" s="94"/>
      <c r="AE58" s="154" t="s">
        <v>4</v>
      </c>
      <c r="AF58" s="111"/>
      <c r="AG58" s="265" t="str">
        <f t="shared" ref="AG58" si="8">IF(D58="","",AA58*AD58+(AA59*AD59-IF(AD59="",0,AF59))+(AA60*AD60-IF(AD60="",0,AF60)))</f>
        <v/>
      </c>
      <c r="AH58" s="266"/>
      <c r="AI58" s="266"/>
      <c r="AJ58" s="267"/>
    </row>
    <row r="59" spans="1:36" ht="14.1" customHeight="1" x14ac:dyDescent="0.15">
      <c r="A59" s="259"/>
      <c r="B59" s="233"/>
      <c r="C59" s="233"/>
      <c r="D59" s="233"/>
      <c r="E59" s="233"/>
      <c r="F59" s="233"/>
      <c r="G59" s="233"/>
      <c r="H59" s="233"/>
      <c r="I59" s="233"/>
      <c r="J59" s="233"/>
      <c r="K59" s="262"/>
      <c r="L59" s="262"/>
      <c r="M59" s="262"/>
      <c r="N59" s="262"/>
      <c r="O59" s="262"/>
      <c r="P59" s="259"/>
      <c r="Q59" s="259"/>
      <c r="R59" s="259"/>
      <c r="S59" s="259"/>
      <c r="T59" s="259"/>
      <c r="U59" s="259"/>
      <c r="V59" s="259"/>
      <c r="W59" s="259"/>
      <c r="X59" s="259"/>
      <c r="Y59" s="100" t="s">
        <v>119</v>
      </c>
      <c r="Z59" s="101"/>
      <c r="AA59" s="222"/>
      <c r="AB59" s="222"/>
      <c r="AC59" s="223"/>
      <c r="AD59" s="94"/>
      <c r="AE59" s="154" t="s">
        <v>20</v>
      </c>
      <c r="AF59" s="110"/>
      <c r="AG59" s="268"/>
      <c r="AH59" s="269"/>
      <c r="AI59" s="269"/>
      <c r="AJ59" s="270"/>
    </row>
    <row r="60" spans="1:36" ht="14.1" customHeight="1" x14ac:dyDescent="0.15">
      <c r="A60" s="260"/>
      <c r="B60" s="233"/>
      <c r="C60" s="233"/>
      <c r="D60" s="233"/>
      <c r="E60" s="233"/>
      <c r="F60" s="233"/>
      <c r="G60" s="233"/>
      <c r="H60" s="233"/>
      <c r="I60" s="233"/>
      <c r="J60" s="233"/>
      <c r="K60" s="263"/>
      <c r="L60" s="263"/>
      <c r="M60" s="263"/>
      <c r="N60" s="263"/>
      <c r="O60" s="263"/>
      <c r="P60" s="260"/>
      <c r="Q60" s="260"/>
      <c r="R60" s="260"/>
      <c r="S60" s="260"/>
      <c r="T60" s="260"/>
      <c r="U60" s="260"/>
      <c r="V60" s="260"/>
      <c r="W60" s="260"/>
      <c r="X60" s="260"/>
      <c r="Y60" s="100" t="s">
        <v>120</v>
      </c>
      <c r="Z60" s="101"/>
      <c r="AA60" s="222"/>
      <c r="AB60" s="222"/>
      <c r="AC60" s="223"/>
      <c r="AD60" s="94"/>
      <c r="AE60" s="154" t="s">
        <v>20</v>
      </c>
      <c r="AF60" s="110"/>
      <c r="AG60" s="271"/>
      <c r="AH60" s="272"/>
      <c r="AI60" s="272"/>
      <c r="AJ60" s="273"/>
    </row>
    <row r="61" spans="1:36" ht="20.100000000000001" customHeight="1" x14ac:dyDescent="0.15">
      <c r="A61" s="243" t="s">
        <v>38</v>
      </c>
      <c r="B61" s="244"/>
      <c r="C61" s="244"/>
      <c r="D61" s="244"/>
      <c r="E61" s="244"/>
      <c r="F61" s="244"/>
      <c r="G61" s="244"/>
      <c r="H61" s="244"/>
      <c r="I61" s="244"/>
      <c r="J61" s="245"/>
      <c r="K61" s="103" t="str">
        <f t="shared" ref="K61:X61" si="9">IF(SUM(K31:K45)=0,"",SUM(K31:K45))</f>
        <v/>
      </c>
      <c r="L61" s="103" t="str">
        <f t="shared" si="9"/>
        <v/>
      </c>
      <c r="M61" s="103" t="str">
        <f t="shared" si="9"/>
        <v/>
      </c>
      <c r="N61" s="103" t="str">
        <f t="shared" si="9"/>
        <v/>
      </c>
      <c r="O61" s="103" t="str">
        <f t="shared" si="9"/>
        <v/>
      </c>
      <c r="P61" s="103" t="str">
        <f t="shared" si="9"/>
        <v/>
      </c>
      <c r="Q61" s="103" t="str">
        <f t="shared" si="9"/>
        <v/>
      </c>
      <c r="R61" s="103" t="str">
        <f t="shared" si="9"/>
        <v/>
      </c>
      <c r="S61" s="103" t="str">
        <f t="shared" si="9"/>
        <v/>
      </c>
      <c r="T61" s="103" t="str">
        <f t="shared" si="9"/>
        <v/>
      </c>
      <c r="U61" s="103" t="str">
        <f t="shared" si="9"/>
        <v/>
      </c>
      <c r="V61" s="103" t="str">
        <f t="shared" si="9"/>
        <v/>
      </c>
      <c r="W61" s="103" t="str">
        <f t="shared" si="9"/>
        <v/>
      </c>
      <c r="X61" s="103" t="str">
        <f t="shared" si="9"/>
        <v/>
      </c>
      <c r="Y61" s="264"/>
      <c r="Z61" s="222"/>
      <c r="AA61" s="222"/>
      <c r="AB61" s="222"/>
      <c r="AC61" s="222"/>
      <c r="AD61" s="222"/>
      <c r="AE61" s="222"/>
      <c r="AF61" s="148"/>
      <c r="AG61" s="252" t="str">
        <f>IF(SUM(AG31:AJ45)=0,"",SUM(AG31:AJ45))</f>
        <v/>
      </c>
      <c r="AH61" s="253"/>
      <c r="AI61" s="253"/>
      <c r="AJ61" s="254"/>
    </row>
    <row r="62" spans="1:36" x14ac:dyDescent="0.15">
      <c r="A62" s="104" t="s">
        <v>219</v>
      </c>
    </row>
    <row r="63" spans="1:36" ht="19.5" customHeight="1" x14ac:dyDescent="0.15">
      <c r="A63" s="243" t="s">
        <v>215</v>
      </c>
      <c r="B63" s="244"/>
      <c r="C63" s="244"/>
      <c r="D63" s="244"/>
      <c r="E63" s="244"/>
      <c r="F63" s="244"/>
      <c r="G63" s="244"/>
      <c r="H63" s="244"/>
      <c r="I63" s="244"/>
      <c r="J63" s="245"/>
      <c r="K63" s="105">
        <f>COUNT(K31:K45)</f>
        <v>0</v>
      </c>
      <c r="L63" s="106"/>
      <c r="M63" s="105">
        <f>COUNT(M31:M45)</f>
        <v>0</v>
      </c>
      <c r="N63" s="106"/>
      <c r="O63" s="105">
        <f>COUNT(O31:O45)</f>
        <v>0</v>
      </c>
      <c r="P63" s="106"/>
      <c r="Q63" s="95"/>
    </row>
    <row r="65" spans="1:36" x14ac:dyDescent="0.15">
      <c r="A65" s="93" t="s">
        <v>278</v>
      </c>
    </row>
    <row r="66" spans="1:36" ht="17.25" x14ac:dyDescent="0.15">
      <c r="A66" s="255" t="s">
        <v>264</v>
      </c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</row>
    <row r="68" spans="1:36" ht="13.5" customHeight="1" x14ac:dyDescent="0.15">
      <c r="A68" s="93" t="s">
        <v>246</v>
      </c>
    </row>
    <row r="70" spans="1:36" ht="13.5" customHeight="1" x14ac:dyDescent="0.15">
      <c r="A70" s="93" t="s">
        <v>265</v>
      </c>
    </row>
    <row r="71" spans="1:36" ht="13.5" customHeight="1" x14ac:dyDescent="0.15"/>
    <row r="72" spans="1:36" ht="21" x14ac:dyDescent="0.15">
      <c r="A72" s="96"/>
      <c r="B72" s="96"/>
      <c r="C72" s="96"/>
      <c r="D72" s="96"/>
      <c r="E72" s="96"/>
      <c r="F72" s="96"/>
      <c r="G72" s="96"/>
      <c r="H72" s="96"/>
      <c r="I72" s="97" t="s">
        <v>101</v>
      </c>
      <c r="J72" s="97"/>
      <c r="K72" s="97"/>
      <c r="L72" s="97"/>
      <c r="M72" s="97"/>
      <c r="N72" s="97"/>
      <c r="O72" s="256">
        <f>AG116</f>
        <v>219800</v>
      </c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97" t="s">
        <v>37</v>
      </c>
      <c r="AC72" s="96"/>
      <c r="AD72" s="96"/>
      <c r="AE72" s="96"/>
      <c r="AF72" s="96"/>
      <c r="AG72" s="96"/>
      <c r="AH72" s="96"/>
      <c r="AI72" s="96"/>
      <c r="AJ72" s="96"/>
    </row>
    <row r="74" spans="1:36" x14ac:dyDescent="0.15">
      <c r="AA74" s="93" t="s">
        <v>266</v>
      </c>
      <c r="AC74" s="93" t="s">
        <v>204</v>
      </c>
      <c r="AD74" s="93">
        <v>5</v>
      </c>
      <c r="AE74" s="93" t="s">
        <v>262</v>
      </c>
      <c r="AG74" s="93">
        <v>1</v>
      </c>
      <c r="AH74" s="93" t="s">
        <v>263</v>
      </c>
    </row>
    <row r="76" spans="1:36" x14ac:dyDescent="0.15">
      <c r="N76" s="93" t="s">
        <v>102</v>
      </c>
      <c r="S76" s="93" t="s">
        <v>103</v>
      </c>
      <c r="V76" s="93" t="s">
        <v>267</v>
      </c>
    </row>
    <row r="77" spans="1:36" x14ac:dyDescent="0.15">
      <c r="S77" s="93" t="s">
        <v>104</v>
      </c>
      <c r="V77" s="93" t="s">
        <v>268</v>
      </c>
    </row>
    <row r="78" spans="1:36" x14ac:dyDescent="0.15">
      <c r="S78" s="93" t="s">
        <v>106</v>
      </c>
      <c r="V78" s="93" t="s">
        <v>269</v>
      </c>
    </row>
    <row r="79" spans="1:36" ht="27" customHeight="1" x14ac:dyDescent="0.15">
      <c r="A79" s="232" t="s">
        <v>285</v>
      </c>
      <c r="B79" s="232"/>
      <c r="C79" s="232"/>
      <c r="D79" s="232"/>
      <c r="E79" s="232"/>
      <c r="F79" s="232"/>
      <c r="G79" s="232"/>
      <c r="H79" s="232"/>
      <c r="I79" s="233" t="s">
        <v>289</v>
      </c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 t="s">
        <v>286</v>
      </c>
      <c r="W79" s="233"/>
      <c r="X79" s="233"/>
      <c r="Y79" s="233"/>
      <c r="Z79" s="233" t="s">
        <v>290</v>
      </c>
      <c r="AA79" s="233"/>
      <c r="AB79" s="233"/>
      <c r="AC79" s="233"/>
      <c r="AD79" s="233"/>
      <c r="AE79" s="233"/>
      <c r="AF79" s="233"/>
      <c r="AG79" s="233"/>
      <c r="AH79" s="233"/>
      <c r="AI79" s="233"/>
      <c r="AJ79" s="233"/>
    </row>
    <row r="80" spans="1:36" ht="27" customHeight="1" x14ac:dyDescent="0.15">
      <c r="A80" s="233" t="s">
        <v>287</v>
      </c>
      <c r="B80" s="233"/>
      <c r="C80" s="233"/>
      <c r="D80" s="233"/>
      <c r="E80" s="233"/>
      <c r="F80" s="233"/>
      <c r="G80" s="233"/>
      <c r="H80" s="233"/>
      <c r="I80" s="233" t="s">
        <v>291</v>
      </c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</row>
    <row r="81" spans="1:36" ht="27" customHeight="1" x14ac:dyDescent="0.15">
      <c r="A81" s="232" t="s">
        <v>288</v>
      </c>
      <c r="B81" s="232"/>
      <c r="C81" s="232"/>
      <c r="D81" s="232"/>
      <c r="E81" s="232"/>
      <c r="F81" s="232"/>
      <c r="G81" s="232"/>
      <c r="H81" s="232"/>
      <c r="I81" s="233" t="s">
        <v>297</v>
      </c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 t="s">
        <v>286</v>
      </c>
      <c r="W81" s="233"/>
      <c r="X81" s="233"/>
      <c r="Y81" s="233"/>
      <c r="Z81" s="233" t="s">
        <v>292</v>
      </c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</row>
    <row r="82" spans="1:36" ht="27" customHeight="1" x14ac:dyDescent="0.15">
      <c r="A82" s="233" t="s">
        <v>287</v>
      </c>
      <c r="B82" s="233"/>
      <c r="C82" s="233"/>
      <c r="D82" s="233"/>
      <c r="E82" s="233"/>
      <c r="F82" s="233"/>
      <c r="G82" s="233"/>
      <c r="H82" s="233"/>
      <c r="I82" s="233" t="s">
        <v>291</v>
      </c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233"/>
    </row>
    <row r="83" spans="1:36" ht="9" customHeight="1" x14ac:dyDescent="0.15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</row>
    <row r="84" spans="1:36" ht="15.6" customHeight="1" x14ac:dyDescent="0.15">
      <c r="A84" s="98" t="s">
        <v>105</v>
      </c>
    </row>
    <row r="85" spans="1:36" ht="9" customHeight="1" x14ac:dyDescent="0.15"/>
    <row r="86" spans="1:36" ht="14.45" customHeight="1" x14ac:dyDescent="0.15">
      <c r="A86" s="233" t="s">
        <v>107</v>
      </c>
      <c r="B86" s="233"/>
      <c r="C86" s="233"/>
      <c r="D86" s="233"/>
      <c r="E86" s="233"/>
      <c r="F86" s="277" t="s">
        <v>298</v>
      </c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 t="s">
        <v>299</v>
      </c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33" t="s">
        <v>110</v>
      </c>
      <c r="AE86" s="233"/>
      <c r="AF86" s="233"/>
      <c r="AG86" s="233"/>
      <c r="AH86" s="233" t="s">
        <v>111</v>
      </c>
      <c r="AI86" s="233"/>
      <c r="AJ86" s="233"/>
    </row>
    <row r="87" spans="1:36" ht="14.45" customHeight="1" x14ac:dyDescent="0.15">
      <c r="A87" s="233"/>
      <c r="B87" s="233"/>
      <c r="C87" s="233"/>
      <c r="D87" s="233"/>
      <c r="E87" s="233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33"/>
      <c r="AE87" s="233"/>
      <c r="AF87" s="233"/>
      <c r="AG87" s="233"/>
      <c r="AH87" s="233" t="s">
        <v>112</v>
      </c>
      <c r="AI87" s="233"/>
      <c r="AJ87" s="233"/>
    </row>
    <row r="88" spans="1:36" ht="12" customHeight="1" x14ac:dyDescent="0.15">
      <c r="A88" s="280" t="s">
        <v>198</v>
      </c>
      <c r="B88" s="232"/>
      <c r="C88" s="232"/>
      <c r="D88" s="232"/>
      <c r="E88" s="232"/>
      <c r="F88" s="281" t="s">
        <v>270</v>
      </c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3"/>
      <c r="S88" s="233" t="s">
        <v>113</v>
      </c>
      <c r="T88" s="233"/>
      <c r="U88" s="233"/>
      <c r="V88" s="233"/>
      <c r="W88" s="233"/>
      <c r="X88" s="233"/>
      <c r="Y88" s="233"/>
      <c r="Z88" s="233"/>
      <c r="AA88" s="233">
        <v>123456</v>
      </c>
      <c r="AB88" s="233"/>
      <c r="AC88" s="233"/>
      <c r="AD88" s="233"/>
      <c r="AE88" s="233"/>
      <c r="AF88" s="233"/>
      <c r="AG88" s="233"/>
      <c r="AH88" s="233"/>
      <c r="AI88" s="233"/>
      <c r="AJ88" s="233"/>
    </row>
    <row r="89" spans="1:36" ht="23.1" customHeight="1" x14ac:dyDescent="0.15">
      <c r="A89" s="232"/>
      <c r="B89" s="232"/>
      <c r="C89" s="232"/>
      <c r="D89" s="232"/>
      <c r="E89" s="232"/>
      <c r="F89" s="284" t="s">
        <v>268</v>
      </c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6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</row>
    <row r="90" spans="1:36" ht="13.5" customHeight="1" x14ac:dyDescent="0.15">
      <c r="A90" s="147"/>
      <c r="B90" s="147"/>
      <c r="C90" s="147"/>
      <c r="D90" s="147"/>
      <c r="E90" s="147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</row>
    <row r="91" spans="1:36" ht="14.25" x14ac:dyDescent="0.15">
      <c r="A91" s="98" t="s">
        <v>114</v>
      </c>
      <c r="J91" s="93" t="s">
        <v>226</v>
      </c>
    </row>
    <row r="92" spans="1:36" x14ac:dyDescent="0.15">
      <c r="A92" s="233"/>
      <c r="B92" s="226" t="s">
        <v>199</v>
      </c>
      <c r="C92" s="227"/>
      <c r="D92" s="227"/>
      <c r="E92" s="228"/>
      <c r="F92" s="233" t="s">
        <v>28</v>
      </c>
      <c r="G92" s="233"/>
      <c r="H92" s="233"/>
      <c r="I92" s="233"/>
      <c r="J92" s="233"/>
      <c r="K92" s="243" t="s">
        <v>217</v>
      </c>
      <c r="L92" s="244"/>
      <c r="M92" s="244"/>
      <c r="N92" s="244"/>
      <c r="O92" s="244"/>
      <c r="P92" s="245"/>
      <c r="Q92" s="234" t="s">
        <v>227</v>
      </c>
      <c r="R92" s="232" t="s">
        <v>218</v>
      </c>
      <c r="S92" s="232"/>
      <c r="T92" s="232" t="s">
        <v>216</v>
      </c>
      <c r="U92" s="232"/>
      <c r="V92" s="237" t="s">
        <v>229</v>
      </c>
      <c r="W92" s="238"/>
      <c r="X92" s="239"/>
      <c r="Y92" s="226" t="s">
        <v>228</v>
      </c>
      <c r="Z92" s="227"/>
      <c r="AA92" s="227"/>
      <c r="AB92" s="227"/>
      <c r="AC92" s="228"/>
      <c r="AD92" s="246" t="s">
        <v>115</v>
      </c>
      <c r="AE92" s="247"/>
      <c r="AF92" s="287" t="s">
        <v>296</v>
      </c>
      <c r="AG92" s="290" t="s">
        <v>116</v>
      </c>
      <c r="AH92" s="290"/>
      <c r="AI92" s="290"/>
      <c r="AJ92" s="291"/>
    </row>
    <row r="93" spans="1:36" x14ac:dyDescent="0.15">
      <c r="A93" s="233"/>
      <c r="B93" s="229"/>
      <c r="C93" s="230"/>
      <c r="D93" s="230"/>
      <c r="E93" s="231"/>
      <c r="F93" s="233"/>
      <c r="G93" s="233"/>
      <c r="H93" s="233"/>
      <c r="I93" s="233"/>
      <c r="J93" s="233"/>
      <c r="K93" s="296" t="s">
        <v>13</v>
      </c>
      <c r="L93" s="297"/>
      <c r="M93" s="296" t="s">
        <v>18</v>
      </c>
      <c r="N93" s="297"/>
      <c r="O93" s="296" t="s">
        <v>21</v>
      </c>
      <c r="P93" s="297"/>
      <c r="Q93" s="235"/>
      <c r="R93" s="232" t="s">
        <v>95</v>
      </c>
      <c r="S93" s="232" t="s">
        <v>117</v>
      </c>
      <c r="T93" s="232" t="s">
        <v>212</v>
      </c>
      <c r="U93" s="232" t="s">
        <v>213</v>
      </c>
      <c r="V93" s="234" t="s">
        <v>260</v>
      </c>
      <c r="W93" s="234" t="s">
        <v>259</v>
      </c>
      <c r="X93" s="234" t="s">
        <v>214</v>
      </c>
      <c r="Y93" s="229"/>
      <c r="Z93" s="230"/>
      <c r="AA93" s="230"/>
      <c r="AB93" s="230"/>
      <c r="AC93" s="231"/>
      <c r="AD93" s="248"/>
      <c r="AE93" s="249"/>
      <c r="AF93" s="288"/>
      <c r="AG93" s="292"/>
      <c r="AH93" s="292"/>
      <c r="AI93" s="292"/>
      <c r="AJ93" s="293"/>
    </row>
    <row r="94" spans="1:36" ht="108.75" customHeight="1" x14ac:dyDescent="0.15">
      <c r="A94" s="233"/>
      <c r="B94" s="240"/>
      <c r="C94" s="241"/>
      <c r="D94" s="241"/>
      <c r="E94" s="242"/>
      <c r="F94" s="233"/>
      <c r="G94" s="233"/>
      <c r="H94" s="233"/>
      <c r="I94" s="233"/>
      <c r="J94" s="233"/>
      <c r="K94" s="99" t="s">
        <v>210</v>
      </c>
      <c r="L94" s="99" t="s">
        <v>201</v>
      </c>
      <c r="M94" s="99" t="s">
        <v>210</v>
      </c>
      <c r="N94" s="99" t="s">
        <v>211</v>
      </c>
      <c r="O94" s="99" t="s">
        <v>210</v>
      </c>
      <c r="P94" s="99" t="s">
        <v>211</v>
      </c>
      <c r="Q94" s="236"/>
      <c r="R94" s="232"/>
      <c r="S94" s="232"/>
      <c r="T94" s="232"/>
      <c r="U94" s="232"/>
      <c r="V94" s="236"/>
      <c r="W94" s="236"/>
      <c r="X94" s="236"/>
      <c r="Y94" s="274" t="s">
        <v>122</v>
      </c>
      <c r="Z94" s="275"/>
      <c r="AA94" s="275"/>
      <c r="AB94" s="275"/>
      <c r="AC94" s="276"/>
      <c r="AD94" s="250"/>
      <c r="AE94" s="251"/>
      <c r="AF94" s="289"/>
      <c r="AG94" s="294"/>
      <c r="AH94" s="294"/>
      <c r="AI94" s="294"/>
      <c r="AJ94" s="295"/>
    </row>
    <row r="95" spans="1:36" x14ac:dyDescent="0.15">
      <c r="A95" s="298">
        <v>1</v>
      </c>
      <c r="B95" s="299">
        <v>11</v>
      </c>
      <c r="C95" s="300"/>
      <c r="D95" s="300"/>
      <c r="E95" s="301"/>
      <c r="F95" s="299" t="s">
        <v>220</v>
      </c>
      <c r="G95" s="300"/>
      <c r="H95" s="300"/>
      <c r="I95" s="300"/>
      <c r="J95" s="301"/>
      <c r="K95" s="219">
        <v>1</v>
      </c>
      <c r="L95" s="219">
        <v>3</v>
      </c>
      <c r="M95" s="219"/>
      <c r="N95" s="219"/>
      <c r="O95" s="219">
        <v>2</v>
      </c>
      <c r="P95" s="219">
        <v>4</v>
      </c>
      <c r="Q95" s="219">
        <v>1</v>
      </c>
      <c r="R95" s="219">
        <v>2</v>
      </c>
      <c r="S95" s="219">
        <v>1</v>
      </c>
      <c r="T95" s="219"/>
      <c r="U95" s="219">
        <v>1</v>
      </c>
      <c r="V95" s="219"/>
      <c r="W95" s="219"/>
      <c r="X95" s="219">
        <v>1</v>
      </c>
      <c r="Y95" s="137" t="s">
        <v>118</v>
      </c>
      <c r="Z95" s="138"/>
      <c r="AA95" s="224">
        <v>37000</v>
      </c>
      <c r="AB95" s="224"/>
      <c r="AC95" s="225"/>
      <c r="AD95" s="139">
        <v>3</v>
      </c>
      <c r="AE95" s="140" t="s">
        <v>4</v>
      </c>
      <c r="AF95" s="141"/>
      <c r="AG95" s="265">
        <f>IF(F95="","",AA95*AD95+(AA96*AD96-IF(AD96="",0,AF96*M95))+(AA97*AD97-IF(AD97="",0,AF97*O95)))</f>
        <v>135000</v>
      </c>
      <c r="AH95" s="266"/>
      <c r="AI95" s="266"/>
      <c r="AJ95" s="267"/>
    </row>
    <row r="96" spans="1:36" x14ac:dyDescent="0.15">
      <c r="A96" s="298"/>
      <c r="B96" s="302"/>
      <c r="C96" s="303"/>
      <c r="D96" s="303"/>
      <c r="E96" s="304"/>
      <c r="F96" s="302"/>
      <c r="G96" s="308"/>
      <c r="H96" s="308"/>
      <c r="I96" s="308"/>
      <c r="J96" s="304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137" t="s">
        <v>119</v>
      </c>
      <c r="Z96" s="138"/>
      <c r="AA96" s="224">
        <v>3400</v>
      </c>
      <c r="AB96" s="224"/>
      <c r="AC96" s="225"/>
      <c r="AD96" s="139"/>
      <c r="AE96" s="140" t="s">
        <v>20</v>
      </c>
      <c r="AF96" s="142"/>
      <c r="AG96" s="268"/>
      <c r="AH96" s="269"/>
      <c r="AI96" s="269"/>
      <c r="AJ96" s="270"/>
    </row>
    <row r="97" spans="1:36" x14ac:dyDescent="0.15">
      <c r="A97" s="298"/>
      <c r="B97" s="305"/>
      <c r="C97" s="306"/>
      <c r="D97" s="306"/>
      <c r="E97" s="307"/>
      <c r="F97" s="305"/>
      <c r="G97" s="306"/>
      <c r="H97" s="306"/>
      <c r="I97" s="306"/>
      <c r="J97" s="307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137" t="s">
        <v>120</v>
      </c>
      <c r="Z97" s="138"/>
      <c r="AA97" s="224">
        <v>6000</v>
      </c>
      <c r="AB97" s="224"/>
      <c r="AC97" s="225"/>
      <c r="AD97" s="139">
        <v>4</v>
      </c>
      <c r="AE97" s="140" t="s">
        <v>20</v>
      </c>
      <c r="AF97" s="142">
        <v>0</v>
      </c>
      <c r="AG97" s="271"/>
      <c r="AH97" s="272"/>
      <c r="AI97" s="272"/>
      <c r="AJ97" s="273"/>
    </row>
    <row r="98" spans="1:36" x14ac:dyDescent="0.15">
      <c r="A98" s="298">
        <v>2</v>
      </c>
      <c r="B98" s="299">
        <v>16</v>
      </c>
      <c r="C98" s="300"/>
      <c r="D98" s="300"/>
      <c r="E98" s="301"/>
      <c r="F98" s="299" t="s">
        <v>221</v>
      </c>
      <c r="G98" s="300"/>
      <c r="H98" s="300"/>
      <c r="I98" s="300"/>
      <c r="J98" s="301"/>
      <c r="K98" s="219">
        <v>1</v>
      </c>
      <c r="L98" s="219">
        <v>2</v>
      </c>
      <c r="M98" s="219">
        <v>2</v>
      </c>
      <c r="N98" s="219">
        <v>12</v>
      </c>
      <c r="O98" s="219"/>
      <c r="P98" s="219"/>
      <c r="Q98" s="219">
        <v>1</v>
      </c>
      <c r="R98" s="219"/>
      <c r="S98" s="219">
        <v>1</v>
      </c>
      <c r="T98" s="219"/>
      <c r="U98" s="219"/>
      <c r="V98" s="219"/>
      <c r="W98" s="150">
        <v>1</v>
      </c>
      <c r="X98" s="219"/>
      <c r="Y98" s="137" t="s">
        <v>118</v>
      </c>
      <c r="Z98" s="138"/>
      <c r="AA98" s="224">
        <v>26500</v>
      </c>
      <c r="AB98" s="224"/>
      <c r="AC98" s="225"/>
      <c r="AD98" s="139">
        <v>2</v>
      </c>
      <c r="AE98" s="140" t="s">
        <v>4</v>
      </c>
      <c r="AF98" s="141"/>
      <c r="AG98" s="265">
        <f>IF(F98="","",AA98*AD98+(AA99*AD99-IF(AD99="",0,AF99))+(AA100*AD100-IF(AD100="",0,AF100)))</f>
        <v>84800</v>
      </c>
      <c r="AH98" s="266"/>
      <c r="AI98" s="266"/>
      <c r="AJ98" s="267"/>
    </row>
    <row r="99" spans="1:36" x14ac:dyDescent="0.15">
      <c r="A99" s="298"/>
      <c r="B99" s="302"/>
      <c r="C99" s="303"/>
      <c r="D99" s="303"/>
      <c r="E99" s="304"/>
      <c r="F99" s="302"/>
      <c r="G99" s="308"/>
      <c r="H99" s="308"/>
      <c r="I99" s="308"/>
      <c r="J99" s="304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151"/>
      <c r="X99" s="220"/>
      <c r="Y99" s="137" t="s">
        <v>119</v>
      </c>
      <c r="Z99" s="138"/>
      <c r="AA99" s="224">
        <v>3400</v>
      </c>
      <c r="AB99" s="224"/>
      <c r="AC99" s="225"/>
      <c r="AD99" s="139">
        <v>12</v>
      </c>
      <c r="AE99" s="140" t="s">
        <v>20</v>
      </c>
      <c r="AF99" s="142">
        <v>9000</v>
      </c>
      <c r="AG99" s="268"/>
      <c r="AH99" s="269"/>
      <c r="AI99" s="269"/>
      <c r="AJ99" s="270"/>
    </row>
    <row r="100" spans="1:36" x14ac:dyDescent="0.15">
      <c r="A100" s="298"/>
      <c r="B100" s="305"/>
      <c r="C100" s="306"/>
      <c r="D100" s="306"/>
      <c r="E100" s="307"/>
      <c r="F100" s="305"/>
      <c r="G100" s="306"/>
      <c r="H100" s="306"/>
      <c r="I100" s="306"/>
      <c r="J100" s="307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152"/>
      <c r="X100" s="221"/>
      <c r="Y100" s="137" t="s">
        <v>120</v>
      </c>
      <c r="Z100" s="138"/>
      <c r="AA100" s="224">
        <v>5000</v>
      </c>
      <c r="AB100" s="224"/>
      <c r="AC100" s="225"/>
      <c r="AD100" s="139"/>
      <c r="AE100" s="140" t="s">
        <v>20</v>
      </c>
      <c r="AF100" s="142"/>
      <c r="AG100" s="271"/>
      <c r="AH100" s="272"/>
      <c r="AI100" s="272"/>
      <c r="AJ100" s="273"/>
    </row>
    <row r="101" spans="1:36" x14ac:dyDescent="0.15">
      <c r="A101" s="298">
        <v>3</v>
      </c>
      <c r="B101" s="281"/>
      <c r="C101" s="282"/>
      <c r="D101" s="282"/>
      <c r="E101" s="283"/>
      <c r="F101" s="281"/>
      <c r="G101" s="282"/>
      <c r="H101" s="282"/>
      <c r="I101" s="282"/>
      <c r="J101" s="283"/>
      <c r="K101" s="261"/>
      <c r="L101" s="261"/>
      <c r="M101" s="261"/>
      <c r="N101" s="261"/>
      <c r="O101" s="261"/>
      <c r="P101" s="258"/>
      <c r="Q101" s="258"/>
      <c r="R101" s="258"/>
      <c r="S101" s="258"/>
      <c r="T101" s="258"/>
      <c r="U101" s="258"/>
      <c r="V101" s="258"/>
      <c r="W101" s="258"/>
      <c r="X101" s="258"/>
      <c r="Y101" s="100" t="s">
        <v>118</v>
      </c>
      <c r="Z101" s="101"/>
      <c r="AA101" s="222"/>
      <c r="AB101" s="222"/>
      <c r="AC101" s="223"/>
      <c r="AD101" s="94"/>
      <c r="AE101" s="102" t="s">
        <v>4</v>
      </c>
      <c r="AF101" s="111"/>
      <c r="AG101" s="265" t="str">
        <f t="shared" ref="AG101" si="10">IF(F101="","",AA101*AD101+(AA102*AD102-IF(AD102="",0,AF102))+(AA103*AD103-IF(AD103="",0,AF103)))</f>
        <v/>
      </c>
      <c r="AH101" s="266"/>
      <c r="AI101" s="266"/>
      <c r="AJ101" s="267"/>
    </row>
    <row r="102" spans="1:36" x14ac:dyDescent="0.15">
      <c r="A102" s="298"/>
      <c r="B102" s="309"/>
      <c r="C102" s="279"/>
      <c r="D102" s="279"/>
      <c r="E102" s="310"/>
      <c r="F102" s="309"/>
      <c r="G102" s="279"/>
      <c r="H102" s="279"/>
      <c r="I102" s="279"/>
      <c r="J102" s="310"/>
      <c r="K102" s="262"/>
      <c r="L102" s="262"/>
      <c r="M102" s="262"/>
      <c r="N102" s="262"/>
      <c r="O102" s="262"/>
      <c r="P102" s="259"/>
      <c r="Q102" s="259"/>
      <c r="R102" s="259"/>
      <c r="S102" s="259"/>
      <c r="T102" s="259"/>
      <c r="U102" s="259"/>
      <c r="V102" s="259"/>
      <c r="W102" s="259"/>
      <c r="X102" s="259"/>
      <c r="Y102" s="100" t="s">
        <v>119</v>
      </c>
      <c r="Z102" s="101"/>
      <c r="AA102" s="222"/>
      <c r="AB102" s="222"/>
      <c r="AC102" s="223"/>
      <c r="AD102" s="94"/>
      <c r="AE102" s="102" t="s">
        <v>20</v>
      </c>
      <c r="AF102" s="110"/>
      <c r="AG102" s="268"/>
      <c r="AH102" s="269"/>
      <c r="AI102" s="269"/>
      <c r="AJ102" s="270"/>
    </row>
    <row r="103" spans="1:36" x14ac:dyDescent="0.15">
      <c r="A103" s="298"/>
      <c r="B103" s="284"/>
      <c r="C103" s="285"/>
      <c r="D103" s="285"/>
      <c r="E103" s="286"/>
      <c r="F103" s="284"/>
      <c r="G103" s="285"/>
      <c r="H103" s="285"/>
      <c r="I103" s="285"/>
      <c r="J103" s="286"/>
      <c r="K103" s="263"/>
      <c r="L103" s="263"/>
      <c r="M103" s="263"/>
      <c r="N103" s="263"/>
      <c r="O103" s="263"/>
      <c r="P103" s="260"/>
      <c r="Q103" s="260"/>
      <c r="R103" s="260"/>
      <c r="S103" s="260"/>
      <c r="T103" s="260"/>
      <c r="U103" s="260"/>
      <c r="V103" s="260"/>
      <c r="W103" s="260"/>
      <c r="X103" s="260"/>
      <c r="Y103" s="100" t="s">
        <v>120</v>
      </c>
      <c r="Z103" s="101"/>
      <c r="AA103" s="222"/>
      <c r="AB103" s="222"/>
      <c r="AC103" s="223"/>
      <c r="AD103" s="94"/>
      <c r="AE103" s="102" t="s">
        <v>20</v>
      </c>
      <c r="AF103" s="110"/>
      <c r="AG103" s="271"/>
      <c r="AH103" s="272"/>
      <c r="AI103" s="272"/>
      <c r="AJ103" s="273"/>
    </row>
    <row r="104" spans="1:36" x14ac:dyDescent="0.15">
      <c r="A104" s="298">
        <v>4</v>
      </c>
      <c r="B104" s="281"/>
      <c r="C104" s="282"/>
      <c r="D104" s="282"/>
      <c r="E104" s="283"/>
      <c r="F104" s="281"/>
      <c r="G104" s="282"/>
      <c r="H104" s="282"/>
      <c r="I104" s="282"/>
      <c r="J104" s="283"/>
      <c r="K104" s="261"/>
      <c r="L104" s="261"/>
      <c r="M104" s="261"/>
      <c r="N104" s="261"/>
      <c r="O104" s="261"/>
      <c r="P104" s="258"/>
      <c r="Q104" s="258"/>
      <c r="R104" s="258"/>
      <c r="S104" s="258"/>
      <c r="T104" s="258"/>
      <c r="U104" s="258"/>
      <c r="V104" s="258"/>
      <c r="W104" s="258"/>
      <c r="X104" s="258"/>
      <c r="Y104" s="100" t="s">
        <v>118</v>
      </c>
      <c r="Z104" s="101"/>
      <c r="AA104" s="222"/>
      <c r="AB104" s="222"/>
      <c r="AC104" s="223"/>
      <c r="AD104" s="94"/>
      <c r="AE104" s="102" t="s">
        <v>4</v>
      </c>
      <c r="AF104" s="111"/>
      <c r="AG104" s="265" t="str">
        <f t="shared" ref="AG104" si="11">IF(F104="","",AA104*AD104+(AA105*AD105-IF(AD105="",0,AF105))+(AA106*AD106-IF(AD106="",0,AF106)))</f>
        <v/>
      </c>
      <c r="AH104" s="266"/>
      <c r="AI104" s="266"/>
      <c r="AJ104" s="267"/>
    </row>
    <row r="105" spans="1:36" x14ac:dyDescent="0.15">
      <c r="A105" s="298"/>
      <c r="B105" s="309"/>
      <c r="C105" s="279"/>
      <c r="D105" s="279"/>
      <c r="E105" s="310"/>
      <c r="F105" s="309"/>
      <c r="G105" s="279"/>
      <c r="H105" s="279"/>
      <c r="I105" s="279"/>
      <c r="J105" s="310"/>
      <c r="K105" s="262"/>
      <c r="L105" s="262"/>
      <c r="M105" s="262"/>
      <c r="N105" s="262"/>
      <c r="O105" s="262"/>
      <c r="P105" s="259"/>
      <c r="Q105" s="259"/>
      <c r="R105" s="259"/>
      <c r="S105" s="259"/>
      <c r="T105" s="259"/>
      <c r="U105" s="259"/>
      <c r="V105" s="259"/>
      <c r="W105" s="259"/>
      <c r="X105" s="259"/>
      <c r="Y105" s="100" t="s">
        <v>119</v>
      </c>
      <c r="Z105" s="101"/>
      <c r="AA105" s="222"/>
      <c r="AB105" s="222"/>
      <c r="AC105" s="223"/>
      <c r="AD105" s="94"/>
      <c r="AE105" s="102" t="s">
        <v>20</v>
      </c>
      <c r="AF105" s="110"/>
      <c r="AG105" s="268"/>
      <c r="AH105" s="269"/>
      <c r="AI105" s="269"/>
      <c r="AJ105" s="270"/>
    </row>
    <row r="106" spans="1:36" x14ac:dyDescent="0.15">
      <c r="A106" s="298"/>
      <c r="B106" s="284"/>
      <c r="C106" s="285"/>
      <c r="D106" s="285"/>
      <c r="E106" s="286"/>
      <c r="F106" s="284"/>
      <c r="G106" s="285"/>
      <c r="H106" s="285"/>
      <c r="I106" s="285"/>
      <c r="J106" s="286"/>
      <c r="K106" s="263"/>
      <c r="L106" s="263"/>
      <c r="M106" s="263"/>
      <c r="N106" s="263"/>
      <c r="O106" s="263"/>
      <c r="P106" s="260"/>
      <c r="Q106" s="260"/>
      <c r="R106" s="260"/>
      <c r="S106" s="260"/>
      <c r="T106" s="260"/>
      <c r="U106" s="260"/>
      <c r="V106" s="260"/>
      <c r="W106" s="260"/>
      <c r="X106" s="260"/>
      <c r="Y106" s="100" t="s">
        <v>120</v>
      </c>
      <c r="Z106" s="101"/>
      <c r="AA106" s="222"/>
      <c r="AB106" s="222"/>
      <c r="AC106" s="223"/>
      <c r="AD106" s="94"/>
      <c r="AE106" s="102" t="s">
        <v>20</v>
      </c>
      <c r="AF106" s="110"/>
      <c r="AG106" s="271"/>
      <c r="AH106" s="272"/>
      <c r="AI106" s="272"/>
      <c r="AJ106" s="273"/>
    </row>
    <row r="107" spans="1:36" x14ac:dyDescent="0.15">
      <c r="A107" s="298">
        <v>5</v>
      </c>
      <c r="B107" s="281"/>
      <c r="C107" s="282"/>
      <c r="D107" s="282"/>
      <c r="E107" s="283"/>
      <c r="F107" s="281"/>
      <c r="G107" s="282"/>
      <c r="H107" s="282"/>
      <c r="I107" s="282"/>
      <c r="J107" s="283"/>
      <c r="K107" s="261"/>
      <c r="L107" s="261"/>
      <c r="M107" s="261"/>
      <c r="N107" s="261"/>
      <c r="O107" s="261"/>
      <c r="P107" s="258"/>
      <c r="Q107" s="258"/>
      <c r="R107" s="258"/>
      <c r="S107" s="258"/>
      <c r="T107" s="258"/>
      <c r="U107" s="258"/>
      <c r="V107" s="258"/>
      <c r="W107" s="258"/>
      <c r="X107" s="258"/>
      <c r="Y107" s="100" t="s">
        <v>118</v>
      </c>
      <c r="Z107" s="101"/>
      <c r="AA107" s="222"/>
      <c r="AB107" s="222"/>
      <c r="AC107" s="223"/>
      <c r="AD107" s="94"/>
      <c r="AE107" s="102" t="s">
        <v>4</v>
      </c>
      <c r="AF107" s="111"/>
      <c r="AG107" s="265" t="str">
        <f t="shared" ref="AG107" si="12">IF(F107="","",AA107*AD107+(AA108*AD108-IF(AD108="",0,AF108))+(AA109*AD109-IF(AD109="",0,AF109)))</f>
        <v/>
      </c>
      <c r="AH107" s="266"/>
      <c r="AI107" s="266"/>
      <c r="AJ107" s="267"/>
    </row>
    <row r="108" spans="1:36" x14ac:dyDescent="0.15">
      <c r="A108" s="298"/>
      <c r="B108" s="309"/>
      <c r="C108" s="279"/>
      <c r="D108" s="279"/>
      <c r="E108" s="310"/>
      <c r="F108" s="309"/>
      <c r="G108" s="279"/>
      <c r="H108" s="279"/>
      <c r="I108" s="279"/>
      <c r="J108" s="310"/>
      <c r="K108" s="262"/>
      <c r="L108" s="262"/>
      <c r="M108" s="262"/>
      <c r="N108" s="262"/>
      <c r="O108" s="262"/>
      <c r="P108" s="259"/>
      <c r="Q108" s="259"/>
      <c r="R108" s="259"/>
      <c r="S108" s="259"/>
      <c r="T108" s="259"/>
      <c r="U108" s="259"/>
      <c r="V108" s="259"/>
      <c r="W108" s="259"/>
      <c r="X108" s="259"/>
      <c r="Y108" s="100" t="s">
        <v>119</v>
      </c>
      <c r="Z108" s="101"/>
      <c r="AA108" s="222"/>
      <c r="AB108" s="222"/>
      <c r="AC108" s="223"/>
      <c r="AD108" s="94"/>
      <c r="AE108" s="102" t="s">
        <v>20</v>
      </c>
      <c r="AF108" s="110"/>
      <c r="AG108" s="268"/>
      <c r="AH108" s="269"/>
      <c r="AI108" s="269"/>
      <c r="AJ108" s="270"/>
    </row>
    <row r="109" spans="1:36" x14ac:dyDescent="0.15">
      <c r="A109" s="298"/>
      <c r="B109" s="284"/>
      <c r="C109" s="285"/>
      <c r="D109" s="285"/>
      <c r="E109" s="286"/>
      <c r="F109" s="284"/>
      <c r="G109" s="285"/>
      <c r="H109" s="285"/>
      <c r="I109" s="285"/>
      <c r="J109" s="286"/>
      <c r="K109" s="263"/>
      <c r="L109" s="263"/>
      <c r="M109" s="263"/>
      <c r="N109" s="263"/>
      <c r="O109" s="263"/>
      <c r="P109" s="260"/>
      <c r="Q109" s="260"/>
      <c r="R109" s="260"/>
      <c r="S109" s="260"/>
      <c r="T109" s="260"/>
      <c r="U109" s="260"/>
      <c r="V109" s="260"/>
      <c r="W109" s="260"/>
      <c r="X109" s="260"/>
      <c r="Y109" s="100" t="s">
        <v>120</v>
      </c>
      <c r="Z109" s="101"/>
      <c r="AA109" s="222"/>
      <c r="AB109" s="222"/>
      <c r="AC109" s="223"/>
      <c r="AD109" s="94"/>
      <c r="AE109" s="102" t="s">
        <v>20</v>
      </c>
      <c r="AF109" s="110"/>
      <c r="AG109" s="271"/>
      <c r="AH109" s="272"/>
      <c r="AI109" s="272"/>
      <c r="AJ109" s="273"/>
    </row>
    <row r="110" spans="1:36" x14ac:dyDescent="0.15">
      <c r="A110" s="298">
        <v>6</v>
      </c>
      <c r="B110" s="281"/>
      <c r="C110" s="282"/>
      <c r="D110" s="282"/>
      <c r="E110" s="283"/>
      <c r="F110" s="281"/>
      <c r="G110" s="282"/>
      <c r="H110" s="282"/>
      <c r="I110" s="282"/>
      <c r="J110" s="283"/>
      <c r="K110" s="261"/>
      <c r="L110" s="261"/>
      <c r="M110" s="261"/>
      <c r="N110" s="261"/>
      <c r="O110" s="261"/>
      <c r="P110" s="258"/>
      <c r="Q110" s="258"/>
      <c r="R110" s="258"/>
      <c r="S110" s="258"/>
      <c r="T110" s="258"/>
      <c r="U110" s="258"/>
      <c r="V110" s="258"/>
      <c r="W110" s="258"/>
      <c r="X110" s="258"/>
      <c r="Y110" s="100" t="s">
        <v>118</v>
      </c>
      <c r="Z110" s="101"/>
      <c r="AA110" s="222"/>
      <c r="AB110" s="222"/>
      <c r="AC110" s="223"/>
      <c r="AD110" s="94"/>
      <c r="AE110" s="102" t="s">
        <v>4</v>
      </c>
      <c r="AF110" s="111"/>
      <c r="AG110" s="265" t="str">
        <f t="shared" ref="AG110" si="13">IF(F110="","",AA110*AD110+(AA111*AD111-IF(AD111="",0,AF111))+(AA112*AD112-IF(AD112="",0,AF112)))</f>
        <v/>
      </c>
      <c r="AH110" s="266"/>
      <c r="AI110" s="266"/>
      <c r="AJ110" s="267"/>
    </row>
    <row r="111" spans="1:36" x14ac:dyDescent="0.15">
      <c r="A111" s="298"/>
      <c r="B111" s="309"/>
      <c r="C111" s="279"/>
      <c r="D111" s="279"/>
      <c r="E111" s="310"/>
      <c r="F111" s="309"/>
      <c r="G111" s="279"/>
      <c r="H111" s="279"/>
      <c r="I111" s="279"/>
      <c r="J111" s="310"/>
      <c r="K111" s="262"/>
      <c r="L111" s="262"/>
      <c r="M111" s="262"/>
      <c r="N111" s="262"/>
      <c r="O111" s="262"/>
      <c r="P111" s="259"/>
      <c r="Q111" s="259"/>
      <c r="R111" s="259"/>
      <c r="S111" s="259"/>
      <c r="T111" s="259"/>
      <c r="U111" s="259"/>
      <c r="V111" s="259"/>
      <c r="W111" s="259"/>
      <c r="X111" s="259"/>
      <c r="Y111" s="100" t="s">
        <v>119</v>
      </c>
      <c r="Z111" s="101"/>
      <c r="AA111" s="222"/>
      <c r="AB111" s="222"/>
      <c r="AC111" s="223"/>
      <c r="AD111" s="94"/>
      <c r="AE111" s="102" t="s">
        <v>20</v>
      </c>
      <c r="AF111" s="110"/>
      <c r="AG111" s="268"/>
      <c r="AH111" s="269"/>
      <c r="AI111" s="269"/>
      <c r="AJ111" s="270"/>
    </row>
    <row r="112" spans="1:36" x14ac:dyDescent="0.15">
      <c r="A112" s="298"/>
      <c r="B112" s="284"/>
      <c r="C112" s="285"/>
      <c r="D112" s="285"/>
      <c r="E112" s="286"/>
      <c r="F112" s="284"/>
      <c r="G112" s="285"/>
      <c r="H112" s="285"/>
      <c r="I112" s="285"/>
      <c r="J112" s="286"/>
      <c r="K112" s="263"/>
      <c r="L112" s="263"/>
      <c r="M112" s="263"/>
      <c r="N112" s="263"/>
      <c r="O112" s="263"/>
      <c r="P112" s="260"/>
      <c r="Q112" s="260"/>
      <c r="R112" s="260"/>
      <c r="S112" s="260"/>
      <c r="T112" s="260"/>
      <c r="U112" s="260"/>
      <c r="V112" s="260"/>
      <c r="W112" s="260"/>
      <c r="X112" s="260"/>
      <c r="Y112" s="100" t="s">
        <v>120</v>
      </c>
      <c r="Z112" s="101"/>
      <c r="AA112" s="222"/>
      <c r="AB112" s="222"/>
      <c r="AC112" s="223"/>
      <c r="AD112" s="94"/>
      <c r="AE112" s="102" t="s">
        <v>20</v>
      </c>
      <c r="AF112" s="110"/>
      <c r="AG112" s="271"/>
      <c r="AH112" s="272"/>
      <c r="AI112" s="272"/>
      <c r="AJ112" s="273"/>
    </row>
    <row r="113" spans="1:36" x14ac:dyDescent="0.15">
      <c r="A113" s="298">
        <v>7</v>
      </c>
      <c r="B113" s="281"/>
      <c r="C113" s="282"/>
      <c r="D113" s="282"/>
      <c r="E113" s="283"/>
      <c r="F113" s="281"/>
      <c r="G113" s="282"/>
      <c r="H113" s="282"/>
      <c r="I113" s="282"/>
      <c r="J113" s="283"/>
      <c r="K113" s="261"/>
      <c r="L113" s="261"/>
      <c r="M113" s="261"/>
      <c r="N113" s="261"/>
      <c r="O113" s="261"/>
      <c r="P113" s="258"/>
      <c r="Q113" s="258"/>
      <c r="R113" s="258"/>
      <c r="S113" s="258"/>
      <c r="T113" s="258"/>
      <c r="U113" s="258"/>
      <c r="V113" s="258"/>
      <c r="W113" s="258"/>
      <c r="X113" s="258"/>
      <c r="Y113" s="100" t="s">
        <v>118</v>
      </c>
      <c r="Z113" s="101"/>
      <c r="AA113" s="222"/>
      <c r="AB113" s="222"/>
      <c r="AC113" s="223"/>
      <c r="AD113" s="94"/>
      <c r="AE113" s="102" t="s">
        <v>4</v>
      </c>
      <c r="AF113" s="111"/>
      <c r="AG113" s="265" t="str">
        <f t="shared" ref="AG113" si="14">IF(F113="","",AA113*AD113+(AA114*AD114-IF(AD114="",0,AF114))+(AA115*AD115-IF(AD115="",0,AF115)))</f>
        <v/>
      </c>
      <c r="AH113" s="266"/>
      <c r="AI113" s="266"/>
      <c r="AJ113" s="267"/>
    </row>
    <row r="114" spans="1:36" x14ac:dyDescent="0.15">
      <c r="A114" s="298"/>
      <c r="B114" s="309"/>
      <c r="C114" s="279"/>
      <c r="D114" s="279"/>
      <c r="E114" s="310"/>
      <c r="F114" s="309"/>
      <c r="G114" s="279"/>
      <c r="H114" s="279"/>
      <c r="I114" s="279"/>
      <c r="J114" s="310"/>
      <c r="K114" s="262"/>
      <c r="L114" s="262"/>
      <c r="M114" s="262"/>
      <c r="N114" s="262"/>
      <c r="O114" s="262"/>
      <c r="P114" s="259"/>
      <c r="Q114" s="259"/>
      <c r="R114" s="259"/>
      <c r="S114" s="259"/>
      <c r="T114" s="259"/>
      <c r="U114" s="259"/>
      <c r="V114" s="259"/>
      <c r="W114" s="259"/>
      <c r="X114" s="259"/>
      <c r="Y114" s="100" t="s">
        <v>119</v>
      </c>
      <c r="Z114" s="101"/>
      <c r="AA114" s="222"/>
      <c r="AB114" s="222"/>
      <c r="AC114" s="223"/>
      <c r="AD114" s="94"/>
      <c r="AE114" s="102" t="s">
        <v>20</v>
      </c>
      <c r="AF114" s="110"/>
      <c r="AG114" s="268"/>
      <c r="AH114" s="269"/>
      <c r="AI114" s="269"/>
      <c r="AJ114" s="270"/>
    </row>
    <row r="115" spans="1:36" x14ac:dyDescent="0.15">
      <c r="A115" s="298"/>
      <c r="B115" s="284"/>
      <c r="C115" s="285"/>
      <c r="D115" s="285"/>
      <c r="E115" s="286"/>
      <c r="F115" s="284"/>
      <c r="G115" s="285"/>
      <c r="H115" s="285"/>
      <c r="I115" s="285"/>
      <c r="J115" s="286"/>
      <c r="K115" s="263"/>
      <c r="L115" s="263"/>
      <c r="M115" s="263"/>
      <c r="N115" s="263"/>
      <c r="O115" s="263"/>
      <c r="P115" s="260"/>
      <c r="Q115" s="260"/>
      <c r="R115" s="260"/>
      <c r="S115" s="260"/>
      <c r="T115" s="260"/>
      <c r="U115" s="260"/>
      <c r="V115" s="260"/>
      <c r="W115" s="260"/>
      <c r="X115" s="260"/>
      <c r="Y115" s="100" t="s">
        <v>120</v>
      </c>
      <c r="Z115" s="101"/>
      <c r="AA115" s="222"/>
      <c r="AB115" s="222"/>
      <c r="AC115" s="223"/>
      <c r="AD115" s="94"/>
      <c r="AE115" s="102" t="s">
        <v>20</v>
      </c>
      <c r="AF115" s="110"/>
      <c r="AG115" s="271"/>
      <c r="AH115" s="272"/>
      <c r="AI115" s="272"/>
      <c r="AJ115" s="273"/>
    </row>
    <row r="116" spans="1:36" x14ac:dyDescent="0.15">
      <c r="A116" s="243" t="s">
        <v>38</v>
      </c>
      <c r="B116" s="244"/>
      <c r="C116" s="244"/>
      <c r="D116" s="244"/>
      <c r="E116" s="244"/>
      <c r="F116" s="244"/>
      <c r="G116" s="244"/>
      <c r="H116" s="244"/>
      <c r="I116" s="244"/>
      <c r="J116" s="245"/>
      <c r="K116" s="103">
        <f t="shared" ref="K116:V116" si="15">SUM(K101:K115)</f>
        <v>0</v>
      </c>
      <c r="L116" s="103">
        <f t="shared" si="15"/>
        <v>0</v>
      </c>
      <c r="M116" s="103">
        <f t="shared" si="15"/>
        <v>0</v>
      </c>
      <c r="N116" s="103">
        <f t="shared" si="15"/>
        <v>0</v>
      </c>
      <c r="O116" s="103">
        <f t="shared" si="15"/>
        <v>0</v>
      </c>
      <c r="P116" s="103">
        <f t="shared" si="15"/>
        <v>0</v>
      </c>
      <c r="Q116" s="103">
        <f t="shared" si="15"/>
        <v>0</v>
      </c>
      <c r="R116" s="103">
        <f t="shared" si="15"/>
        <v>0</v>
      </c>
      <c r="S116" s="103">
        <f t="shared" si="15"/>
        <v>0</v>
      </c>
      <c r="T116" s="103">
        <f t="shared" si="15"/>
        <v>0</v>
      </c>
      <c r="U116" s="103">
        <f t="shared" si="15"/>
        <v>0</v>
      </c>
      <c r="V116" s="103">
        <f t="shared" si="15"/>
        <v>0</v>
      </c>
      <c r="W116" s="103">
        <f>SUM(W101:W115)</f>
        <v>0</v>
      </c>
      <c r="X116" s="103">
        <f t="shared" ref="X116" si="16">SUM(X101:X115)</f>
        <v>0</v>
      </c>
      <c r="Y116" s="264"/>
      <c r="Z116" s="222"/>
      <c r="AA116" s="222"/>
      <c r="AB116" s="222"/>
      <c r="AC116" s="222"/>
      <c r="AD116" s="222"/>
      <c r="AE116" s="222"/>
      <c r="AF116" s="148"/>
      <c r="AG116" s="252">
        <f>SUM(AG95:AJ115)</f>
        <v>219800</v>
      </c>
      <c r="AH116" s="253"/>
      <c r="AI116" s="253"/>
      <c r="AJ116" s="254"/>
    </row>
    <row r="117" spans="1:36" x14ac:dyDescent="0.15">
      <c r="A117" s="104" t="s">
        <v>219</v>
      </c>
    </row>
    <row r="118" spans="1:36" x14ac:dyDescent="0.15">
      <c r="A118" s="233" t="s">
        <v>215</v>
      </c>
      <c r="B118" s="233"/>
      <c r="C118" s="233"/>
      <c r="D118" s="233"/>
      <c r="E118" s="233"/>
      <c r="F118" s="233"/>
      <c r="G118" s="233"/>
      <c r="H118" s="233"/>
      <c r="I118" s="233"/>
      <c r="J118" s="233"/>
      <c r="K118" s="105">
        <f>COUNT(K101:K115)</f>
        <v>0</v>
      </c>
      <c r="L118" s="106"/>
      <c r="M118" s="105">
        <f>COUNT(M101:M115)</f>
        <v>0</v>
      </c>
      <c r="N118" s="106"/>
      <c r="O118" s="105">
        <f>COUNT(O101:O115)</f>
        <v>0</v>
      </c>
      <c r="P118" s="106"/>
      <c r="Q118" s="95"/>
    </row>
  </sheetData>
  <mergeCells count="463">
    <mergeCell ref="AG113:AJ115"/>
    <mergeCell ref="AA114:AC114"/>
    <mergeCell ref="AA115:AC115"/>
    <mergeCell ref="A116:J116"/>
    <mergeCell ref="Y116:AC116"/>
    <mergeCell ref="AD116:AE116"/>
    <mergeCell ref="AG116:AJ116"/>
    <mergeCell ref="A118:J118"/>
    <mergeCell ref="Q113:Q115"/>
    <mergeCell ref="R113:R115"/>
    <mergeCell ref="S113:S115"/>
    <mergeCell ref="T113:T115"/>
    <mergeCell ref="U113:U115"/>
    <mergeCell ref="V113:V115"/>
    <mergeCell ref="W113:W115"/>
    <mergeCell ref="X113:X115"/>
    <mergeCell ref="AA113:AC113"/>
    <mergeCell ref="A113:A115"/>
    <mergeCell ref="B113:E115"/>
    <mergeCell ref="F113:J115"/>
    <mergeCell ref="K113:K115"/>
    <mergeCell ref="L113:L115"/>
    <mergeCell ref="M113:M115"/>
    <mergeCell ref="N113:N115"/>
    <mergeCell ref="O113:O115"/>
    <mergeCell ref="P113:P115"/>
    <mergeCell ref="AG107:AJ109"/>
    <mergeCell ref="AA108:AC108"/>
    <mergeCell ref="AA109:AC109"/>
    <mergeCell ref="A110:A112"/>
    <mergeCell ref="B110:E112"/>
    <mergeCell ref="F110:J112"/>
    <mergeCell ref="K110:K112"/>
    <mergeCell ref="L110:L112"/>
    <mergeCell ref="M110:M112"/>
    <mergeCell ref="N110:N112"/>
    <mergeCell ref="O110:O112"/>
    <mergeCell ref="P110:P112"/>
    <mergeCell ref="Q110:Q112"/>
    <mergeCell ref="R110:R112"/>
    <mergeCell ref="S110:S112"/>
    <mergeCell ref="T110:T112"/>
    <mergeCell ref="U110:U112"/>
    <mergeCell ref="V110:V112"/>
    <mergeCell ref="W110:W112"/>
    <mergeCell ref="X110:X112"/>
    <mergeCell ref="AA110:AC110"/>
    <mergeCell ref="AG110:AJ112"/>
    <mergeCell ref="AA111:AC111"/>
    <mergeCell ref="AA112:AC112"/>
    <mergeCell ref="Q107:Q109"/>
    <mergeCell ref="R107:R109"/>
    <mergeCell ref="S107:S109"/>
    <mergeCell ref="T107:T109"/>
    <mergeCell ref="U107:U109"/>
    <mergeCell ref="V107:V109"/>
    <mergeCell ref="W107:W109"/>
    <mergeCell ref="X107:X109"/>
    <mergeCell ref="AA107:AC107"/>
    <mergeCell ref="A107:A109"/>
    <mergeCell ref="B107:E109"/>
    <mergeCell ref="F107:J109"/>
    <mergeCell ref="K107:K109"/>
    <mergeCell ref="L107:L109"/>
    <mergeCell ref="M107:M109"/>
    <mergeCell ref="N107:N109"/>
    <mergeCell ref="O107:O109"/>
    <mergeCell ref="P107:P109"/>
    <mergeCell ref="AG101:AJ103"/>
    <mergeCell ref="AA102:AC102"/>
    <mergeCell ref="AA103:AC103"/>
    <mergeCell ref="A104:A106"/>
    <mergeCell ref="B104:E106"/>
    <mergeCell ref="F104:J106"/>
    <mergeCell ref="K104:K106"/>
    <mergeCell ref="L104:L106"/>
    <mergeCell ref="M104:M106"/>
    <mergeCell ref="N104:N106"/>
    <mergeCell ref="O104:O106"/>
    <mergeCell ref="P104:P106"/>
    <mergeCell ref="Q104:Q106"/>
    <mergeCell ref="R104:R106"/>
    <mergeCell ref="S104:S106"/>
    <mergeCell ref="T104:T106"/>
    <mergeCell ref="U104:U106"/>
    <mergeCell ref="V104:V106"/>
    <mergeCell ref="W104:W106"/>
    <mergeCell ref="X104:X106"/>
    <mergeCell ref="AA104:AC104"/>
    <mergeCell ref="AG104:AJ106"/>
    <mergeCell ref="AA105:AC105"/>
    <mergeCell ref="AA106:AC106"/>
    <mergeCell ref="Q101:Q103"/>
    <mergeCell ref="R101:R103"/>
    <mergeCell ref="S101:S103"/>
    <mergeCell ref="T101:T103"/>
    <mergeCell ref="U101:U103"/>
    <mergeCell ref="V101:V103"/>
    <mergeCell ref="W101:W103"/>
    <mergeCell ref="X101:X103"/>
    <mergeCell ref="AA101:AC101"/>
    <mergeCell ref="A101:A103"/>
    <mergeCell ref="B101:E103"/>
    <mergeCell ref="F101:J103"/>
    <mergeCell ref="K101:K103"/>
    <mergeCell ref="L101:L103"/>
    <mergeCell ref="M101:M103"/>
    <mergeCell ref="N101:N103"/>
    <mergeCell ref="O101:O103"/>
    <mergeCell ref="P101:P103"/>
    <mergeCell ref="AG95:AJ97"/>
    <mergeCell ref="A98:A100"/>
    <mergeCell ref="B98:E100"/>
    <mergeCell ref="F98:J100"/>
    <mergeCell ref="K98:K100"/>
    <mergeCell ref="L98:L100"/>
    <mergeCell ref="M98:M100"/>
    <mergeCell ref="N98:N100"/>
    <mergeCell ref="O98:O100"/>
    <mergeCell ref="P98:P100"/>
    <mergeCell ref="Q98:Q100"/>
    <mergeCell ref="R98:R100"/>
    <mergeCell ref="S98:S100"/>
    <mergeCell ref="T98:T100"/>
    <mergeCell ref="U98:U100"/>
    <mergeCell ref="V98:V100"/>
    <mergeCell ref="X98:X100"/>
    <mergeCell ref="AG98:AJ100"/>
    <mergeCell ref="AA100:AC100"/>
    <mergeCell ref="A95:A97"/>
    <mergeCell ref="B95:E97"/>
    <mergeCell ref="F95:J97"/>
    <mergeCell ref="K95:K97"/>
    <mergeCell ref="L95:L97"/>
    <mergeCell ref="M95:M97"/>
    <mergeCell ref="N95:N97"/>
    <mergeCell ref="O95:O97"/>
    <mergeCell ref="P95:P97"/>
    <mergeCell ref="AF92:AF94"/>
    <mergeCell ref="AG92:AJ94"/>
    <mergeCell ref="K93:L93"/>
    <mergeCell ref="M93:N93"/>
    <mergeCell ref="O93:P93"/>
    <mergeCell ref="R93:R94"/>
    <mergeCell ref="S93:S94"/>
    <mergeCell ref="T93:T94"/>
    <mergeCell ref="U93:U94"/>
    <mergeCell ref="V93:V94"/>
    <mergeCell ref="W93:W94"/>
    <mergeCell ref="X93:X94"/>
    <mergeCell ref="Y94:AC94"/>
    <mergeCell ref="Q95:Q97"/>
    <mergeCell ref="R95:R97"/>
    <mergeCell ref="S95:S97"/>
    <mergeCell ref="T95:T97"/>
    <mergeCell ref="U95:U97"/>
    <mergeCell ref="V95:V97"/>
    <mergeCell ref="W95:W97"/>
    <mergeCell ref="AG58:AJ60"/>
    <mergeCell ref="AA59:AC59"/>
    <mergeCell ref="AA60:AC60"/>
    <mergeCell ref="A86:E87"/>
    <mergeCell ref="F86:R87"/>
    <mergeCell ref="S86:AC87"/>
    <mergeCell ref="AD86:AG87"/>
    <mergeCell ref="AH86:AJ86"/>
    <mergeCell ref="AH87:AJ87"/>
    <mergeCell ref="Q58:Q60"/>
    <mergeCell ref="R58:R60"/>
    <mergeCell ref="S58:S60"/>
    <mergeCell ref="T58:T60"/>
    <mergeCell ref="U58:U60"/>
    <mergeCell ref="V58:V60"/>
    <mergeCell ref="W58:W60"/>
    <mergeCell ref="X58:X60"/>
    <mergeCell ref="AA58:AC58"/>
    <mergeCell ref="A58:A60"/>
    <mergeCell ref="B58:C60"/>
    <mergeCell ref="D58:J60"/>
    <mergeCell ref="K58:K60"/>
    <mergeCell ref="L58:L60"/>
    <mergeCell ref="M58:M60"/>
    <mergeCell ref="N58:N60"/>
    <mergeCell ref="O58:O60"/>
    <mergeCell ref="P58:P60"/>
    <mergeCell ref="AG52:AJ54"/>
    <mergeCell ref="AA53:AC53"/>
    <mergeCell ref="AA54:AC54"/>
    <mergeCell ref="A55:A57"/>
    <mergeCell ref="B55:C57"/>
    <mergeCell ref="D55:J57"/>
    <mergeCell ref="K55:K57"/>
    <mergeCell ref="L55:L57"/>
    <mergeCell ref="M55:M57"/>
    <mergeCell ref="N55:N57"/>
    <mergeCell ref="O55:O57"/>
    <mergeCell ref="P55:P57"/>
    <mergeCell ref="Q55:Q57"/>
    <mergeCell ref="R55:R57"/>
    <mergeCell ref="S55:S57"/>
    <mergeCell ref="T55:T57"/>
    <mergeCell ref="U55:U57"/>
    <mergeCell ref="V55:V57"/>
    <mergeCell ref="W55:W57"/>
    <mergeCell ref="X55:X57"/>
    <mergeCell ref="AA55:AC55"/>
    <mergeCell ref="AG55:AJ57"/>
    <mergeCell ref="AA56:AC56"/>
    <mergeCell ref="AA57:AC57"/>
    <mergeCell ref="U49:U51"/>
    <mergeCell ref="V49:V51"/>
    <mergeCell ref="W49:W51"/>
    <mergeCell ref="X49:X51"/>
    <mergeCell ref="AA49:AC49"/>
    <mergeCell ref="AG49:AJ51"/>
    <mergeCell ref="AA50:AC50"/>
    <mergeCell ref="AA51:AC51"/>
    <mergeCell ref="A52:A54"/>
    <mergeCell ref="B52:C54"/>
    <mergeCell ref="D52:J54"/>
    <mergeCell ref="K52:K54"/>
    <mergeCell ref="L52:L54"/>
    <mergeCell ref="M52:M54"/>
    <mergeCell ref="N52:N54"/>
    <mergeCell ref="O52:O54"/>
    <mergeCell ref="P52:P54"/>
    <mergeCell ref="Q52:Q54"/>
    <mergeCell ref="R52:R54"/>
    <mergeCell ref="S52:S54"/>
    <mergeCell ref="T52:T54"/>
    <mergeCell ref="U52:U54"/>
    <mergeCell ref="V52:V54"/>
    <mergeCell ref="W52:W54"/>
    <mergeCell ref="L49:L51"/>
    <mergeCell ref="M49:M51"/>
    <mergeCell ref="N49:N51"/>
    <mergeCell ref="O49:O51"/>
    <mergeCell ref="P49:P51"/>
    <mergeCell ref="Q49:Q51"/>
    <mergeCell ref="R49:R51"/>
    <mergeCell ref="S49:S51"/>
    <mergeCell ref="T49:T51"/>
    <mergeCell ref="AG43:AJ45"/>
    <mergeCell ref="A46:A48"/>
    <mergeCell ref="B46:C48"/>
    <mergeCell ref="D46:J48"/>
    <mergeCell ref="K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AG46:AJ48"/>
    <mergeCell ref="AA48:AC48"/>
    <mergeCell ref="AA43:AC43"/>
    <mergeCell ref="AA44:AC44"/>
    <mergeCell ref="AD28:AE30"/>
    <mergeCell ref="AF28:AF30"/>
    <mergeCell ref="AG28:AJ30"/>
    <mergeCell ref="K29:L29"/>
    <mergeCell ref="M29:N29"/>
    <mergeCell ref="O29:P29"/>
    <mergeCell ref="R29:R30"/>
    <mergeCell ref="A34:A36"/>
    <mergeCell ref="B34:C36"/>
    <mergeCell ref="D34:J36"/>
    <mergeCell ref="K34:K36"/>
    <mergeCell ref="L34:L36"/>
    <mergeCell ref="M34:M36"/>
    <mergeCell ref="N34:N36"/>
    <mergeCell ref="O34:O36"/>
    <mergeCell ref="P34:P36"/>
    <mergeCell ref="A28:A30"/>
    <mergeCell ref="B28:C30"/>
    <mergeCell ref="D28:J30"/>
    <mergeCell ref="K28:P28"/>
    <mergeCell ref="Q28:Q30"/>
    <mergeCell ref="R28:S28"/>
    <mergeCell ref="T28:U28"/>
    <mergeCell ref="V28:X28"/>
    <mergeCell ref="Y28:AC29"/>
    <mergeCell ref="V17:Y17"/>
    <mergeCell ref="Z17:AJ17"/>
    <mergeCell ref="AD22:AG23"/>
    <mergeCell ref="AH22:AJ22"/>
    <mergeCell ref="AH23:AJ23"/>
    <mergeCell ref="A24:E25"/>
    <mergeCell ref="F24:R24"/>
    <mergeCell ref="S24:Z25"/>
    <mergeCell ref="AA24:AJ25"/>
    <mergeCell ref="F25:R25"/>
    <mergeCell ref="A18:H18"/>
    <mergeCell ref="I18:AJ18"/>
    <mergeCell ref="A22:E23"/>
    <mergeCell ref="F22:R23"/>
    <mergeCell ref="S22:AC23"/>
    <mergeCell ref="A2:AJ2"/>
    <mergeCell ref="O8:AA8"/>
    <mergeCell ref="S29:S30"/>
    <mergeCell ref="AA31:AC31"/>
    <mergeCell ref="A31:A33"/>
    <mergeCell ref="B31:C33"/>
    <mergeCell ref="D31:J33"/>
    <mergeCell ref="K31:K33"/>
    <mergeCell ref="L31:L33"/>
    <mergeCell ref="M31:M33"/>
    <mergeCell ref="AG10:AH10"/>
    <mergeCell ref="A15:H15"/>
    <mergeCell ref="I15:U15"/>
    <mergeCell ref="V15:Y15"/>
    <mergeCell ref="Z15:AJ15"/>
    <mergeCell ref="A16:H16"/>
    <mergeCell ref="I16:AJ16"/>
    <mergeCell ref="A17:H17"/>
    <mergeCell ref="I17:U17"/>
    <mergeCell ref="T29:T30"/>
    <mergeCell ref="U29:U30"/>
    <mergeCell ref="V29:V30"/>
    <mergeCell ref="W29:W30"/>
    <mergeCell ref="X29:X30"/>
    <mergeCell ref="Y30:AC30"/>
    <mergeCell ref="O31:O33"/>
    <mergeCell ref="P31:P33"/>
    <mergeCell ref="Q31:Q33"/>
    <mergeCell ref="R31:R33"/>
    <mergeCell ref="S31:S33"/>
    <mergeCell ref="T31:T33"/>
    <mergeCell ref="U31:U33"/>
    <mergeCell ref="AA33:AC33"/>
    <mergeCell ref="N31:N33"/>
    <mergeCell ref="V31:V33"/>
    <mergeCell ref="W31:W33"/>
    <mergeCell ref="X31:X33"/>
    <mergeCell ref="AG31:AJ33"/>
    <mergeCell ref="Q34:Q36"/>
    <mergeCell ref="R34:R36"/>
    <mergeCell ref="S34:S36"/>
    <mergeCell ref="T34:T36"/>
    <mergeCell ref="U34:U36"/>
    <mergeCell ref="V34:V36"/>
    <mergeCell ref="W34:W36"/>
    <mergeCell ref="AA36:AC36"/>
    <mergeCell ref="AA32:AC32"/>
    <mergeCell ref="X34:X36"/>
    <mergeCell ref="AG34:AJ36"/>
    <mergeCell ref="N37:N39"/>
    <mergeCell ref="O37:O39"/>
    <mergeCell ref="P37:P39"/>
    <mergeCell ref="Q37:Q39"/>
    <mergeCell ref="R37:R39"/>
    <mergeCell ref="S37:S39"/>
    <mergeCell ref="T37:T39"/>
    <mergeCell ref="U37:U39"/>
    <mergeCell ref="V37:V39"/>
    <mergeCell ref="W37:W39"/>
    <mergeCell ref="AA39:AC39"/>
    <mergeCell ref="AA34:AC34"/>
    <mergeCell ref="AA35:AC35"/>
    <mergeCell ref="AG37:AJ39"/>
    <mergeCell ref="S40:S42"/>
    <mergeCell ref="T40:T42"/>
    <mergeCell ref="U40:U42"/>
    <mergeCell ref="V40:V42"/>
    <mergeCell ref="W40:W42"/>
    <mergeCell ref="X40:X42"/>
    <mergeCell ref="AG40:AJ42"/>
    <mergeCell ref="AA37:AC37"/>
    <mergeCell ref="AA38:AC38"/>
    <mergeCell ref="A37:A39"/>
    <mergeCell ref="B37:C39"/>
    <mergeCell ref="D37:J39"/>
    <mergeCell ref="K37:K39"/>
    <mergeCell ref="L37:L39"/>
    <mergeCell ref="M37:M39"/>
    <mergeCell ref="A40:A42"/>
    <mergeCell ref="B40:C42"/>
    <mergeCell ref="AA42:AC42"/>
    <mergeCell ref="AA40:AC40"/>
    <mergeCell ref="AA41:AC41"/>
    <mergeCell ref="X37:X39"/>
    <mergeCell ref="D40:J42"/>
    <mergeCell ref="K40:K42"/>
    <mergeCell ref="L40:L42"/>
    <mergeCell ref="M40:M42"/>
    <mergeCell ref="N40:N42"/>
    <mergeCell ref="O40:O42"/>
    <mergeCell ref="P40:P42"/>
    <mergeCell ref="Q40:Q42"/>
    <mergeCell ref="R40:R42"/>
    <mergeCell ref="A43:A45"/>
    <mergeCell ref="B43:C45"/>
    <mergeCell ref="D43:J45"/>
    <mergeCell ref="K43:K45"/>
    <mergeCell ref="L43:L45"/>
    <mergeCell ref="M43:M45"/>
    <mergeCell ref="A61:J61"/>
    <mergeCell ref="Y61:AC61"/>
    <mergeCell ref="AD61:AE61"/>
    <mergeCell ref="N43:N45"/>
    <mergeCell ref="O43:O45"/>
    <mergeCell ref="P43:P45"/>
    <mergeCell ref="Q43:Q45"/>
    <mergeCell ref="R43:R45"/>
    <mergeCell ref="S43:S45"/>
    <mergeCell ref="T43:T45"/>
    <mergeCell ref="U43:U45"/>
    <mergeCell ref="V43:V45"/>
    <mergeCell ref="W43:W45"/>
    <mergeCell ref="X43:X45"/>
    <mergeCell ref="A49:A51"/>
    <mergeCell ref="B49:C51"/>
    <mergeCell ref="D49:J51"/>
    <mergeCell ref="K49:K51"/>
    <mergeCell ref="AG61:AJ61"/>
    <mergeCell ref="A63:J63"/>
    <mergeCell ref="A66:AJ66"/>
    <mergeCell ref="O72:AA72"/>
    <mergeCell ref="A79:H79"/>
    <mergeCell ref="I79:U79"/>
    <mergeCell ref="V79:Y79"/>
    <mergeCell ref="Z79:AJ79"/>
    <mergeCell ref="A80:H80"/>
    <mergeCell ref="I80:AJ80"/>
    <mergeCell ref="A81:H81"/>
    <mergeCell ref="I81:U81"/>
    <mergeCell ref="V81:Y81"/>
    <mergeCell ref="Z81:AJ81"/>
    <mergeCell ref="A82:H82"/>
    <mergeCell ref="I82:AJ82"/>
    <mergeCell ref="Q92:Q94"/>
    <mergeCell ref="R92:S92"/>
    <mergeCell ref="T92:U92"/>
    <mergeCell ref="V92:X92"/>
    <mergeCell ref="A92:A94"/>
    <mergeCell ref="B92:E94"/>
    <mergeCell ref="F92:J94"/>
    <mergeCell ref="K92:P92"/>
    <mergeCell ref="AD92:AE94"/>
    <mergeCell ref="A88:E89"/>
    <mergeCell ref="F88:R88"/>
    <mergeCell ref="S88:Z89"/>
    <mergeCell ref="AA88:AJ89"/>
    <mergeCell ref="F89:R89"/>
    <mergeCell ref="X95:X97"/>
    <mergeCell ref="AA45:AC45"/>
    <mergeCell ref="AA46:AC46"/>
    <mergeCell ref="AA47:AC47"/>
    <mergeCell ref="AA99:AC99"/>
    <mergeCell ref="AA97:AC97"/>
    <mergeCell ref="AA98:AC98"/>
    <mergeCell ref="AA96:AC96"/>
    <mergeCell ref="AA95:AC95"/>
    <mergeCell ref="Y92:AC93"/>
    <mergeCell ref="X52:X54"/>
    <mergeCell ref="AA52:AC52"/>
  </mergeCells>
  <phoneticPr fontId="9"/>
  <pageMargins left="0.59055118110236227" right="0.59055118110236227" top="0.59055118110236227" bottom="0.39370078740157483" header="0.51181102362204722" footer="0.51181102362204722"/>
  <pageSetup paperSize="9" scale="80" orientation="portrait" r:id="rId1"/>
  <rowBreaks count="1" manualBreakCount="1">
    <brk id="64" max="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view="pageBreakPreview" zoomScale="110" zoomScaleNormal="100" zoomScaleSheetLayoutView="110" workbookViewId="0">
      <selection activeCell="O9" sqref="O9"/>
    </sheetView>
  </sheetViews>
  <sheetFormatPr defaultColWidth="9" defaultRowHeight="12" x14ac:dyDescent="0.15"/>
  <cols>
    <col min="1" max="1" width="3.375" style="51" customWidth="1"/>
    <col min="2" max="32" width="3" style="51" customWidth="1"/>
    <col min="33" max="33" width="2.75" style="51" customWidth="1"/>
    <col min="34" max="34" width="3" style="51" customWidth="1"/>
    <col min="35" max="16384" width="9" style="51"/>
  </cols>
  <sheetData>
    <row r="1" spans="1:34" ht="27.75" customHeight="1" thickBot="1" x14ac:dyDescent="0.2">
      <c r="B1" s="86" t="s">
        <v>293</v>
      </c>
      <c r="C1" s="114"/>
      <c r="D1" s="114"/>
      <c r="E1" s="114"/>
      <c r="F1" s="114"/>
      <c r="G1" s="115" t="s">
        <v>256</v>
      </c>
      <c r="H1" s="116"/>
      <c r="I1" s="114"/>
      <c r="J1" s="114"/>
      <c r="K1" s="114"/>
      <c r="L1" s="114"/>
      <c r="M1" s="114"/>
      <c r="N1" s="114"/>
      <c r="O1" s="52"/>
      <c r="T1" s="53"/>
      <c r="U1" s="53"/>
      <c r="V1" s="128"/>
      <c r="W1" s="114"/>
      <c r="X1" s="114"/>
      <c r="Y1" s="114"/>
      <c r="Z1" s="114"/>
      <c r="AA1" s="114"/>
      <c r="AB1" s="114"/>
      <c r="AC1" s="129" t="s">
        <v>123</v>
      </c>
      <c r="AD1" s="130"/>
      <c r="AE1" s="131" t="s">
        <v>124</v>
      </c>
      <c r="AF1" s="114"/>
      <c r="AG1" s="114"/>
    </row>
    <row r="2" spans="1:34" ht="20.25" customHeight="1" x14ac:dyDescent="0.15">
      <c r="C2" s="114"/>
      <c r="D2" s="117" t="s">
        <v>125</v>
      </c>
      <c r="E2" s="114"/>
      <c r="F2" s="114"/>
      <c r="G2" s="118"/>
      <c r="H2" s="119" t="s">
        <v>126</v>
      </c>
      <c r="I2" s="114"/>
      <c r="J2" s="114"/>
      <c r="K2" s="114"/>
      <c r="L2" s="114"/>
      <c r="M2" s="114"/>
      <c r="N2" s="114"/>
      <c r="O2" s="52"/>
      <c r="V2" s="114"/>
      <c r="W2" s="114"/>
      <c r="X2" s="132" t="s">
        <v>127</v>
      </c>
      <c r="Y2" s="114"/>
      <c r="Z2" s="114"/>
      <c r="AA2" s="314"/>
      <c r="AB2" s="314"/>
      <c r="AC2" s="114" t="s">
        <v>128</v>
      </c>
      <c r="AD2" s="114"/>
      <c r="AE2" s="133" t="s">
        <v>129</v>
      </c>
      <c r="AF2" s="114"/>
      <c r="AG2" s="114" t="s">
        <v>130</v>
      </c>
    </row>
    <row r="3" spans="1:34" ht="20.25" customHeight="1" x14ac:dyDescent="0.15">
      <c r="A3" s="114"/>
      <c r="B3" s="114"/>
      <c r="C3" s="114"/>
      <c r="D3" s="120" t="s">
        <v>131</v>
      </c>
      <c r="E3" s="117"/>
      <c r="F3" s="121"/>
      <c r="G3" s="121"/>
      <c r="H3" s="118"/>
      <c r="I3" s="114"/>
      <c r="J3" s="122"/>
      <c r="K3" s="114"/>
      <c r="L3" s="114"/>
      <c r="M3" s="114"/>
      <c r="N3" s="114"/>
      <c r="O3" s="52"/>
      <c r="V3" s="114"/>
      <c r="W3" s="114"/>
      <c r="X3" s="315" t="s">
        <v>132</v>
      </c>
      <c r="Y3" s="315"/>
      <c r="Z3" s="315"/>
      <c r="AA3" s="315"/>
      <c r="AB3" s="315"/>
      <c r="AC3" s="315"/>
      <c r="AD3" s="315"/>
      <c r="AE3" s="315"/>
      <c r="AF3" s="315"/>
      <c r="AG3" s="315"/>
    </row>
    <row r="4" spans="1:34" ht="9.75" customHeight="1" thickBot="1" x14ac:dyDescent="0.2">
      <c r="A4" s="114"/>
      <c r="B4" s="114"/>
      <c r="C4" s="123"/>
      <c r="D4" s="124"/>
      <c r="E4" s="125"/>
      <c r="F4" s="126"/>
      <c r="G4" s="126"/>
      <c r="H4" s="124"/>
      <c r="I4" s="124"/>
      <c r="J4" s="124"/>
      <c r="K4" s="123"/>
      <c r="L4" s="127"/>
      <c r="M4" s="127"/>
      <c r="N4" s="123"/>
      <c r="O4" s="56"/>
      <c r="P4" s="55"/>
      <c r="Q4" s="55"/>
      <c r="R4" s="55"/>
      <c r="S4" s="55"/>
      <c r="T4" s="55"/>
      <c r="U4" s="55"/>
      <c r="V4" s="123"/>
      <c r="W4" s="123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55"/>
    </row>
    <row r="5" spans="1:34" ht="25.5" customHeight="1" thickTop="1" x14ac:dyDescent="0.15">
      <c r="B5" s="317" t="s">
        <v>133</v>
      </c>
      <c r="C5" s="320" t="s">
        <v>134</v>
      </c>
      <c r="D5" s="321"/>
      <c r="E5" s="321"/>
      <c r="F5" s="321"/>
      <c r="G5" s="321"/>
      <c r="H5" s="322"/>
      <c r="I5" s="323"/>
      <c r="J5" s="324"/>
      <c r="K5" s="324"/>
      <c r="L5" s="324"/>
      <c r="M5" s="324"/>
      <c r="N5" s="324"/>
      <c r="O5" s="324"/>
      <c r="P5" s="324"/>
      <c r="Q5" s="324"/>
      <c r="R5" s="325"/>
      <c r="S5" s="326" t="s">
        <v>135</v>
      </c>
      <c r="T5" s="327"/>
      <c r="U5" s="327"/>
      <c r="V5" s="327"/>
      <c r="W5" s="327"/>
      <c r="X5" s="328"/>
      <c r="Y5" s="329"/>
      <c r="Z5" s="330"/>
      <c r="AA5" s="330"/>
      <c r="AB5" s="330"/>
      <c r="AC5" s="330"/>
      <c r="AD5" s="330"/>
      <c r="AE5" s="330"/>
      <c r="AF5" s="330"/>
      <c r="AG5" s="330"/>
      <c r="AH5" s="331"/>
    </row>
    <row r="6" spans="1:34" ht="25.5" customHeight="1" x14ac:dyDescent="0.15">
      <c r="B6" s="318"/>
      <c r="C6" s="332" t="s">
        <v>136</v>
      </c>
      <c r="D6" s="333"/>
      <c r="E6" s="333"/>
      <c r="F6" s="333"/>
      <c r="G6" s="333"/>
      <c r="H6" s="334"/>
      <c r="I6" s="335"/>
      <c r="J6" s="333"/>
      <c r="K6" s="333"/>
      <c r="L6" s="333"/>
      <c r="M6" s="333"/>
      <c r="N6" s="333"/>
      <c r="O6" s="333"/>
      <c r="P6" s="333"/>
      <c r="Q6" s="333"/>
      <c r="R6" s="334"/>
      <c r="S6" s="335" t="s">
        <v>137</v>
      </c>
      <c r="T6" s="333"/>
      <c r="U6" s="333"/>
      <c r="V6" s="333"/>
      <c r="W6" s="333"/>
      <c r="X6" s="334"/>
      <c r="Y6" s="336"/>
      <c r="Z6" s="337"/>
      <c r="AA6" s="337"/>
      <c r="AB6" s="337"/>
      <c r="AC6" s="337"/>
      <c r="AD6" s="337"/>
      <c r="AE6" s="337"/>
      <c r="AF6" s="337"/>
      <c r="AG6" s="337"/>
      <c r="AH6" s="338"/>
    </row>
    <row r="7" spans="1:34" ht="25.5" customHeight="1" x14ac:dyDescent="0.15">
      <c r="B7" s="318"/>
      <c r="C7" s="339" t="s">
        <v>138</v>
      </c>
      <c r="D7" s="337"/>
      <c r="E7" s="337"/>
      <c r="F7" s="337"/>
      <c r="G7" s="337"/>
      <c r="H7" s="340"/>
      <c r="I7" s="335"/>
      <c r="J7" s="333"/>
      <c r="K7" s="333"/>
      <c r="L7" s="333"/>
      <c r="M7" s="333"/>
      <c r="N7" s="333"/>
      <c r="O7" s="333"/>
      <c r="P7" s="333"/>
      <c r="Q7" s="333"/>
      <c r="R7" s="334"/>
      <c r="S7" s="335" t="s">
        <v>139</v>
      </c>
      <c r="T7" s="333"/>
      <c r="U7" s="333"/>
      <c r="V7" s="333"/>
      <c r="W7" s="333"/>
      <c r="X7" s="334"/>
      <c r="Y7" s="336"/>
      <c r="Z7" s="337"/>
      <c r="AA7" s="337"/>
      <c r="AB7" s="337"/>
      <c r="AC7" s="337"/>
      <c r="AD7" s="337"/>
      <c r="AE7" s="57" t="s">
        <v>140</v>
      </c>
      <c r="AF7" s="58"/>
      <c r="AG7" s="59"/>
      <c r="AH7" s="60"/>
    </row>
    <row r="8" spans="1:34" ht="25.5" customHeight="1" x14ac:dyDescent="0.15">
      <c r="B8" s="318"/>
      <c r="C8" s="311" t="s">
        <v>141</v>
      </c>
      <c r="D8" s="312"/>
      <c r="E8" s="312"/>
      <c r="F8" s="312"/>
      <c r="G8" s="312"/>
      <c r="H8" s="313"/>
      <c r="I8" s="57"/>
      <c r="J8" s="61" t="s">
        <v>142</v>
      </c>
      <c r="K8" s="62"/>
      <c r="L8" s="61"/>
      <c r="M8" s="61"/>
      <c r="N8" s="63"/>
      <c r="O8" s="62"/>
      <c r="P8" s="62"/>
      <c r="Q8" s="62"/>
      <c r="R8" s="62" t="s">
        <v>143</v>
      </c>
      <c r="S8" s="61"/>
      <c r="T8" s="62"/>
      <c r="U8" s="62"/>
      <c r="V8" s="62"/>
      <c r="W8" s="62"/>
      <c r="X8" s="63"/>
      <c r="Y8" s="62" t="s">
        <v>144</v>
      </c>
      <c r="Z8" s="62"/>
      <c r="AA8" s="58"/>
      <c r="AB8" s="58"/>
      <c r="AC8" s="58"/>
      <c r="AD8" s="64"/>
      <c r="AE8" s="65"/>
      <c r="AF8" s="58"/>
      <c r="AG8" s="58"/>
      <c r="AH8" s="60"/>
    </row>
    <row r="9" spans="1:34" ht="25.5" customHeight="1" x14ac:dyDescent="0.15">
      <c r="B9" s="318"/>
      <c r="C9" s="332" t="s">
        <v>145</v>
      </c>
      <c r="D9" s="333"/>
      <c r="E9" s="333"/>
      <c r="F9" s="333"/>
      <c r="G9" s="333"/>
      <c r="H9" s="334"/>
      <c r="I9" s="336"/>
      <c r="J9" s="337"/>
      <c r="K9" s="58" t="s">
        <v>128</v>
      </c>
      <c r="L9" s="58"/>
      <c r="M9" s="58" t="s">
        <v>129</v>
      </c>
      <c r="N9" s="58"/>
      <c r="O9" s="58" t="s">
        <v>130</v>
      </c>
      <c r="P9" s="58"/>
      <c r="Q9" s="58"/>
      <c r="R9" s="58"/>
      <c r="S9" s="341" t="s">
        <v>146</v>
      </c>
      <c r="T9" s="337"/>
      <c r="U9" s="337"/>
      <c r="V9" s="337"/>
      <c r="W9" s="337"/>
      <c r="X9" s="340"/>
      <c r="Y9" s="342"/>
      <c r="Z9" s="343"/>
      <c r="AA9" s="343"/>
      <c r="AB9" s="343"/>
      <c r="AC9" s="343"/>
      <c r="AD9" s="343"/>
      <c r="AE9" s="343"/>
      <c r="AF9" s="343"/>
      <c r="AG9" s="343"/>
      <c r="AH9" s="344"/>
    </row>
    <row r="10" spans="1:34" ht="25.5" customHeight="1" thickBot="1" x14ac:dyDescent="0.2">
      <c r="B10" s="319"/>
      <c r="C10" s="345" t="s">
        <v>147</v>
      </c>
      <c r="D10" s="346"/>
      <c r="E10" s="346"/>
      <c r="F10" s="346"/>
      <c r="G10" s="346"/>
      <c r="H10" s="347"/>
      <c r="I10" s="348"/>
      <c r="J10" s="349"/>
      <c r="K10" s="349"/>
      <c r="L10" s="349"/>
      <c r="M10" s="349"/>
      <c r="N10" s="349"/>
      <c r="O10" s="349"/>
      <c r="P10" s="349"/>
      <c r="Q10" s="349"/>
      <c r="R10" s="350"/>
      <c r="S10" s="348" t="s">
        <v>148</v>
      </c>
      <c r="T10" s="349"/>
      <c r="U10" s="349"/>
      <c r="V10" s="349"/>
      <c r="W10" s="349"/>
      <c r="X10" s="350"/>
      <c r="Y10" s="348"/>
      <c r="Z10" s="349"/>
      <c r="AA10" s="349"/>
      <c r="AB10" s="349"/>
      <c r="AC10" s="349"/>
      <c r="AD10" s="349"/>
      <c r="AE10" s="349"/>
      <c r="AF10" s="349"/>
      <c r="AG10" s="349"/>
      <c r="AH10" s="351"/>
    </row>
    <row r="11" spans="1:34" ht="25.5" customHeight="1" x14ac:dyDescent="0.15">
      <c r="B11" s="352" t="s">
        <v>149</v>
      </c>
      <c r="C11" s="354" t="s">
        <v>150</v>
      </c>
      <c r="D11" s="355"/>
      <c r="E11" s="355"/>
      <c r="F11" s="356"/>
      <c r="G11" s="357"/>
      <c r="H11" s="355"/>
      <c r="I11" s="66" t="s">
        <v>151</v>
      </c>
      <c r="J11" s="66"/>
      <c r="K11" s="357" t="s">
        <v>152</v>
      </c>
      <c r="L11" s="355"/>
      <c r="M11" s="355"/>
      <c r="N11" s="356"/>
      <c r="O11" s="66"/>
      <c r="P11" s="67" t="s">
        <v>153</v>
      </c>
      <c r="Q11" s="68"/>
      <c r="R11" s="69" t="s">
        <v>154</v>
      </c>
      <c r="S11" s="358" t="s">
        <v>155</v>
      </c>
      <c r="T11" s="359"/>
      <c r="U11" s="359"/>
      <c r="V11" s="360"/>
      <c r="W11" s="361"/>
      <c r="X11" s="370"/>
      <c r="Y11" s="370"/>
      <c r="Z11" s="370"/>
      <c r="AA11" s="371"/>
      <c r="AB11" s="357" t="s">
        <v>156</v>
      </c>
      <c r="AC11" s="355"/>
      <c r="AD11" s="355"/>
      <c r="AE11" s="355"/>
      <c r="AF11" s="356"/>
      <c r="AG11" s="361"/>
      <c r="AH11" s="362"/>
    </row>
    <row r="12" spans="1:34" ht="25.5" customHeight="1" thickBot="1" x14ac:dyDescent="0.2">
      <c r="B12" s="353"/>
      <c r="C12" s="363" t="s">
        <v>157</v>
      </c>
      <c r="D12" s="349"/>
      <c r="E12" s="349"/>
      <c r="F12" s="350"/>
      <c r="G12" s="70"/>
      <c r="H12" s="71" t="s">
        <v>129</v>
      </c>
      <c r="I12" s="70"/>
      <c r="J12" s="72" t="s">
        <v>154</v>
      </c>
      <c r="K12" s="348" t="s">
        <v>158</v>
      </c>
      <c r="L12" s="349"/>
      <c r="M12" s="349"/>
      <c r="N12" s="350"/>
      <c r="O12" s="70"/>
      <c r="P12" s="71" t="s">
        <v>159</v>
      </c>
      <c r="Q12" s="71"/>
      <c r="R12" s="71" t="s">
        <v>154</v>
      </c>
      <c r="S12" s="364" t="s">
        <v>160</v>
      </c>
      <c r="T12" s="365"/>
      <c r="U12" s="365"/>
      <c r="V12" s="366"/>
      <c r="W12" s="367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9"/>
    </row>
    <row r="13" spans="1:34" ht="25.5" customHeight="1" x14ac:dyDescent="0.15">
      <c r="B13" s="317" t="s">
        <v>161</v>
      </c>
      <c r="C13" s="374" t="s">
        <v>162</v>
      </c>
      <c r="D13" s="359"/>
      <c r="E13" s="359"/>
      <c r="F13" s="359"/>
      <c r="G13" s="359"/>
      <c r="H13" s="360"/>
      <c r="I13" s="358"/>
      <c r="J13" s="359"/>
      <c r="K13" s="73" t="s">
        <v>128</v>
      </c>
      <c r="L13" s="73"/>
      <c r="M13" s="73" t="s">
        <v>129</v>
      </c>
      <c r="N13" s="66"/>
      <c r="O13" s="66" t="s">
        <v>154</v>
      </c>
      <c r="P13" s="375"/>
      <c r="Q13" s="375"/>
      <c r="R13" s="66"/>
      <c r="S13" s="51" t="s">
        <v>163</v>
      </c>
      <c r="T13" s="74"/>
      <c r="U13" s="74" t="s">
        <v>164</v>
      </c>
      <c r="V13" s="75"/>
      <c r="W13" s="376" t="s">
        <v>165</v>
      </c>
      <c r="X13" s="377"/>
      <c r="Y13" s="377"/>
      <c r="Z13" s="378"/>
      <c r="AA13" s="414"/>
      <c r="AB13" s="415"/>
      <c r="AC13" s="401" t="s">
        <v>166</v>
      </c>
      <c r="AD13" s="402"/>
      <c r="AE13" s="402"/>
      <c r="AF13" s="402"/>
      <c r="AG13" s="402"/>
      <c r="AH13" s="403"/>
    </row>
    <row r="14" spans="1:34" ht="62.25" customHeight="1" thickBot="1" x14ac:dyDescent="0.2">
      <c r="B14" s="318"/>
      <c r="C14" s="404" t="s">
        <v>167</v>
      </c>
      <c r="D14" s="405"/>
      <c r="E14" s="405"/>
      <c r="F14" s="405"/>
      <c r="G14" s="405"/>
      <c r="H14" s="406"/>
      <c r="I14" s="407" t="s">
        <v>168</v>
      </c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9"/>
    </row>
    <row r="15" spans="1:34" ht="25.5" customHeight="1" thickTop="1" x14ac:dyDescent="0.15">
      <c r="B15" s="372"/>
      <c r="C15" s="410" t="s">
        <v>169</v>
      </c>
      <c r="D15" s="411"/>
      <c r="E15" s="411"/>
      <c r="F15" s="411"/>
      <c r="G15" s="411"/>
      <c r="H15" s="412"/>
      <c r="I15" s="413" t="s">
        <v>170</v>
      </c>
      <c r="J15" s="321"/>
      <c r="K15" s="321"/>
      <c r="L15" s="321"/>
      <c r="M15" s="321"/>
      <c r="N15" s="321"/>
      <c r="O15" s="321"/>
      <c r="P15" s="324"/>
      <c r="Q15" s="324"/>
      <c r="R15" s="57" t="s">
        <v>140</v>
      </c>
      <c r="S15" s="76"/>
      <c r="T15" s="76" t="s">
        <v>171</v>
      </c>
      <c r="U15" s="76"/>
      <c r="V15" s="76"/>
      <c r="W15" s="76"/>
      <c r="X15" s="76"/>
      <c r="Y15" s="76"/>
      <c r="Z15" s="76"/>
      <c r="AA15" s="324"/>
      <c r="AB15" s="324"/>
      <c r="AC15" s="58" t="s">
        <v>140</v>
      </c>
      <c r="AD15" s="58"/>
      <c r="AE15" s="57"/>
      <c r="AF15" s="58"/>
      <c r="AG15" s="58"/>
      <c r="AH15" s="77"/>
    </row>
    <row r="16" spans="1:34" ht="25.5" customHeight="1" x14ac:dyDescent="0.15">
      <c r="B16" s="372"/>
      <c r="C16" s="379" t="s">
        <v>172</v>
      </c>
      <c r="D16" s="380"/>
      <c r="E16" s="380"/>
      <c r="F16" s="380"/>
      <c r="G16" s="380"/>
      <c r="H16" s="381"/>
      <c r="I16" s="59" t="s">
        <v>173</v>
      </c>
      <c r="J16" s="59"/>
      <c r="K16" s="337"/>
      <c r="L16" s="337"/>
      <c r="M16" s="59" t="s">
        <v>174</v>
      </c>
      <c r="N16" s="63"/>
      <c r="O16" s="59" t="s">
        <v>175</v>
      </c>
      <c r="P16" s="337"/>
      <c r="Q16" s="337"/>
      <c r="R16" s="382" t="s">
        <v>174</v>
      </c>
      <c r="S16" s="382"/>
      <c r="T16" s="59" t="s">
        <v>176</v>
      </c>
      <c r="U16" s="59"/>
      <c r="V16" s="337" t="s">
        <v>177</v>
      </c>
      <c r="W16" s="337"/>
      <c r="X16" s="337"/>
      <c r="Y16" s="337"/>
      <c r="Z16" s="337"/>
      <c r="AA16" s="337"/>
      <c r="AB16" s="337"/>
      <c r="AC16" s="59" t="s">
        <v>140</v>
      </c>
      <c r="AD16" s="59"/>
      <c r="AE16" s="59"/>
      <c r="AF16" s="59"/>
      <c r="AG16" s="59"/>
      <c r="AH16" s="78"/>
    </row>
    <row r="17" spans="2:34" ht="56.25" customHeight="1" x14ac:dyDescent="0.15">
      <c r="B17" s="372"/>
      <c r="C17" s="379" t="s">
        <v>178</v>
      </c>
      <c r="D17" s="380"/>
      <c r="E17" s="380"/>
      <c r="F17" s="380"/>
      <c r="G17" s="380"/>
      <c r="H17" s="381"/>
      <c r="I17" s="389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1"/>
    </row>
    <row r="18" spans="2:34" ht="25.5" customHeight="1" x14ac:dyDescent="0.15">
      <c r="B18" s="372"/>
      <c r="C18" s="392" t="s">
        <v>179</v>
      </c>
      <c r="D18" s="393"/>
      <c r="E18" s="394"/>
      <c r="F18" s="335" t="s">
        <v>180</v>
      </c>
      <c r="G18" s="333"/>
      <c r="H18" s="334"/>
      <c r="I18" s="341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1"/>
      <c r="W18" s="416" t="s">
        <v>181</v>
      </c>
      <c r="X18" s="417"/>
      <c r="Y18" s="417"/>
      <c r="Z18" s="417"/>
      <c r="AA18" s="417"/>
      <c r="AB18" s="418"/>
      <c r="AC18" s="341"/>
      <c r="AD18" s="380"/>
      <c r="AE18" s="380"/>
      <c r="AF18" s="380"/>
      <c r="AG18" s="380"/>
      <c r="AH18" s="419"/>
    </row>
    <row r="19" spans="2:34" ht="25.5" customHeight="1" x14ac:dyDescent="0.15">
      <c r="B19" s="372"/>
      <c r="C19" s="395"/>
      <c r="D19" s="396"/>
      <c r="E19" s="397"/>
      <c r="F19" s="420" t="s">
        <v>182</v>
      </c>
      <c r="G19" s="421"/>
      <c r="H19" s="422"/>
      <c r="I19" s="341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419"/>
    </row>
    <row r="20" spans="2:34" ht="25.5" customHeight="1" x14ac:dyDescent="0.15">
      <c r="B20" s="372"/>
      <c r="C20" s="398"/>
      <c r="D20" s="399"/>
      <c r="E20" s="400"/>
      <c r="F20" s="335" t="s">
        <v>183</v>
      </c>
      <c r="G20" s="333"/>
      <c r="H20" s="334"/>
      <c r="I20" s="336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40"/>
      <c r="W20" s="335" t="s">
        <v>184</v>
      </c>
      <c r="X20" s="333"/>
      <c r="Y20" s="333"/>
      <c r="Z20" s="333"/>
      <c r="AA20" s="333"/>
      <c r="AB20" s="334"/>
      <c r="AC20" s="342"/>
      <c r="AD20" s="343"/>
      <c r="AE20" s="343"/>
      <c r="AF20" s="343"/>
      <c r="AG20" s="343"/>
      <c r="AH20" s="423"/>
    </row>
    <row r="21" spans="2:34" ht="25.5" customHeight="1" thickBot="1" x14ac:dyDescent="0.2">
      <c r="B21" s="373"/>
      <c r="C21" s="383" t="s">
        <v>185</v>
      </c>
      <c r="D21" s="384"/>
      <c r="E21" s="385"/>
      <c r="F21" s="386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8"/>
    </row>
    <row r="22" spans="2:34" ht="25.5" customHeight="1" thickTop="1" thickBot="1" x14ac:dyDescent="0.2">
      <c r="B22" s="435" t="s">
        <v>186</v>
      </c>
      <c r="C22" s="437" t="s">
        <v>187</v>
      </c>
      <c r="D22" s="438"/>
      <c r="E22" s="438"/>
      <c r="F22" s="439"/>
      <c r="G22" s="440"/>
      <c r="H22" s="441"/>
      <c r="I22" s="442"/>
      <c r="J22" s="79" t="s">
        <v>128</v>
      </c>
      <c r="K22" s="79"/>
      <c r="L22" s="79" t="s">
        <v>129</v>
      </c>
      <c r="M22" s="79"/>
      <c r="N22" s="79" t="s">
        <v>154</v>
      </c>
      <c r="O22" s="425"/>
      <c r="P22" s="425"/>
      <c r="R22" s="54" t="s">
        <v>163</v>
      </c>
      <c r="S22" s="443" t="s">
        <v>146</v>
      </c>
      <c r="T22" s="439"/>
      <c r="U22" s="439"/>
      <c r="V22" s="439"/>
      <c r="W22" s="439"/>
      <c r="X22" s="439"/>
      <c r="Y22" s="439"/>
      <c r="Z22" s="440"/>
      <c r="AA22" s="424"/>
      <c r="AB22" s="425"/>
      <c r="AC22" s="425"/>
      <c r="AD22" s="425"/>
      <c r="AE22" s="425"/>
      <c r="AF22" s="425"/>
      <c r="AG22" s="425"/>
      <c r="AH22" s="426"/>
    </row>
    <row r="23" spans="2:34" ht="25.5" customHeight="1" thickTop="1" x14ac:dyDescent="0.15">
      <c r="B23" s="436"/>
      <c r="C23" s="427" t="s">
        <v>188</v>
      </c>
      <c r="D23" s="428"/>
      <c r="E23" s="428"/>
      <c r="F23" s="428"/>
      <c r="G23" s="429"/>
      <c r="H23" s="430"/>
      <c r="I23" s="431"/>
      <c r="J23" s="431"/>
      <c r="K23" s="431"/>
      <c r="L23" s="431"/>
      <c r="M23" s="431"/>
      <c r="N23" s="431"/>
      <c r="O23" s="431"/>
      <c r="P23" s="431"/>
      <c r="Q23" s="431"/>
      <c r="R23" s="432"/>
      <c r="S23" s="329" t="s">
        <v>189</v>
      </c>
      <c r="T23" s="330"/>
      <c r="U23" s="330"/>
      <c r="V23" s="330"/>
      <c r="W23" s="330"/>
      <c r="X23" s="330"/>
      <c r="Y23" s="330"/>
      <c r="Z23" s="433"/>
      <c r="AA23" s="323"/>
      <c r="AB23" s="324"/>
      <c r="AC23" s="324"/>
      <c r="AD23" s="324"/>
      <c r="AE23" s="324"/>
      <c r="AF23" s="324"/>
      <c r="AG23" s="324"/>
      <c r="AH23" s="434"/>
    </row>
    <row r="24" spans="2:34" ht="34.5" customHeight="1" thickBot="1" x14ac:dyDescent="0.2">
      <c r="B24" s="436"/>
      <c r="C24" s="445" t="s">
        <v>190</v>
      </c>
      <c r="D24" s="349"/>
      <c r="E24" s="349"/>
      <c r="F24" s="349"/>
      <c r="G24" s="350"/>
      <c r="H24" s="446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8"/>
    </row>
    <row r="25" spans="2:34" ht="87" customHeight="1" thickBot="1" x14ac:dyDescent="0.2">
      <c r="B25" s="80" t="s">
        <v>191</v>
      </c>
      <c r="C25" s="449" t="s">
        <v>192</v>
      </c>
      <c r="D25" s="450"/>
      <c r="E25" s="450"/>
      <c r="F25" s="450"/>
      <c r="G25" s="451"/>
      <c r="H25" s="452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4"/>
    </row>
    <row r="26" spans="2:34" ht="6" customHeight="1" x14ac:dyDescent="0.15">
      <c r="C26" s="81"/>
      <c r="D26" s="81"/>
      <c r="E26" s="82"/>
      <c r="F26" s="82"/>
      <c r="G26" s="82"/>
      <c r="H26" s="82"/>
      <c r="I26" s="82"/>
      <c r="J26" s="82"/>
      <c r="K26" s="82"/>
      <c r="L26" s="82"/>
      <c r="M26" s="82"/>
    </row>
    <row r="27" spans="2:34" ht="16.5" customHeight="1" x14ac:dyDescent="0.15">
      <c r="C27" s="83" t="s">
        <v>193</v>
      </c>
      <c r="D27" s="84"/>
      <c r="E27" s="84"/>
      <c r="F27" s="84"/>
      <c r="G27" s="84"/>
      <c r="H27" s="84"/>
      <c r="I27" s="84"/>
      <c r="J27" s="82"/>
      <c r="K27" s="82"/>
      <c r="L27" s="82"/>
      <c r="M27" s="82"/>
    </row>
    <row r="28" spans="2:34" ht="6" customHeight="1" x14ac:dyDescent="0.15">
      <c r="C28" s="455" t="s">
        <v>225</v>
      </c>
      <c r="D28" s="455"/>
      <c r="E28" s="455"/>
      <c r="F28" s="455"/>
      <c r="G28" s="455"/>
      <c r="H28" s="455"/>
      <c r="I28" s="455"/>
      <c r="J28" s="455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</row>
    <row r="29" spans="2:34" ht="24.75" customHeight="1" x14ac:dyDescent="0.15"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Y29" s="58" t="s">
        <v>194</v>
      </c>
      <c r="Z29" s="85"/>
      <c r="AA29" s="85"/>
      <c r="AB29" s="85"/>
      <c r="AC29" s="327"/>
      <c r="AD29" s="327"/>
      <c r="AE29" s="327"/>
      <c r="AF29" s="327"/>
      <c r="AG29" s="327"/>
      <c r="AH29" s="327"/>
    </row>
    <row r="30" spans="2:34" ht="24.75" customHeight="1" x14ac:dyDescent="0.15">
      <c r="C30" s="455"/>
      <c r="D30" s="455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Y30" s="85" t="s">
        <v>195</v>
      </c>
      <c r="Z30" s="63"/>
      <c r="AA30" s="85"/>
      <c r="AB30" s="380" t="s">
        <v>242</v>
      </c>
      <c r="AC30" s="380"/>
      <c r="AD30" s="380"/>
      <c r="AE30" s="380"/>
      <c r="AF30" s="380"/>
      <c r="AG30" s="380"/>
      <c r="AH30" s="380"/>
    </row>
    <row r="31" spans="2:34" ht="24.75" customHeight="1" x14ac:dyDescent="0.15">
      <c r="C31" s="455"/>
      <c r="D31" s="455"/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Y31" s="456" t="s">
        <v>196</v>
      </c>
      <c r="Z31" s="417"/>
      <c r="AA31" s="457" t="s">
        <v>243</v>
      </c>
      <c r="AB31" s="457"/>
      <c r="AC31" s="457"/>
      <c r="AD31" s="457"/>
      <c r="AE31" s="457"/>
      <c r="AF31" s="457"/>
      <c r="AG31" s="457"/>
      <c r="AH31" s="457"/>
    </row>
    <row r="32" spans="2:34" ht="24.75" customHeight="1" x14ac:dyDescent="0.15">
      <c r="C32" s="455"/>
      <c r="D32" s="455"/>
      <c r="E32" s="455"/>
      <c r="F32" s="455"/>
      <c r="G32" s="455"/>
      <c r="H32" s="455"/>
      <c r="I32" s="455"/>
      <c r="J32" s="455"/>
      <c r="K32" s="455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Y32" s="458" t="s">
        <v>197</v>
      </c>
      <c r="Z32" s="458"/>
      <c r="AA32" s="444" t="s">
        <v>244</v>
      </c>
      <c r="AB32" s="337"/>
      <c r="AC32" s="337"/>
      <c r="AD32" s="337"/>
      <c r="AE32" s="337"/>
      <c r="AF32" s="337"/>
      <c r="AG32" s="337"/>
      <c r="AH32" s="337"/>
    </row>
  </sheetData>
  <dataConsolidate/>
  <mergeCells count="91">
    <mergeCell ref="AA32:AH32"/>
    <mergeCell ref="C24:G24"/>
    <mergeCell ref="H24:AH24"/>
    <mergeCell ref="C25:G25"/>
    <mergeCell ref="H25:AH25"/>
    <mergeCell ref="C28:W32"/>
    <mergeCell ref="AC29:AH29"/>
    <mergeCell ref="AB30:AH30"/>
    <mergeCell ref="Y31:Z31"/>
    <mergeCell ref="AA31:AH31"/>
    <mergeCell ref="Y32:Z32"/>
    <mergeCell ref="C23:G23"/>
    <mergeCell ref="H23:R23"/>
    <mergeCell ref="S23:Z23"/>
    <mergeCell ref="AA23:AH23"/>
    <mergeCell ref="B22:B24"/>
    <mergeCell ref="C22:G22"/>
    <mergeCell ref="H22:I22"/>
    <mergeCell ref="O22:P22"/>
    <mergeCell ref="S22:Z22"/>
    <mergeCell ref="F20:H20"/>
    <mergeCell ref="I20:V20"/>
    <mergeCell ref="W20:AB20"/>
    <mergeCell ref="AC20:AH20"/>
    <mergeCell ref="AA22:AH22"/>
    <mergeCell ref="F18:H18"/>
    <mergeCell ref="I18:V18"/>
    <mergeCell ref="W18:AB18"/>
    <mergeCell ref="AC18:AH18"/>
    <mergeCell ref="F19:H19"/>
    <mergeCell ref="I19:AH19"/>
    <mergeCell ref="AC13:AH13"/>
    <mergeCell ref="C14:H14"/>
    <mergeCell ref="I14:AH14"/>
    <mergeCell ref="C15:H15"/>
    <mergeCell ref="I15:O15"/>
    <mergeCell ref="P15:Q15"/>
    <mergeCell ref="AA15:AB15"/>
    <mergeCell ref="AA13:AB13"/>
    <mergeCell ref="B13:B21"/>
    <mergeCell ref="C13:H13"/>
    <mergeCell ref="I13:J13"/>
    <mergeCell ref="P13:Q13"/>
    <mergeCell ref="W13:Z13"/>
    <mergeCell ref="C16:H16"/>
    <mergeCell ref="K16:L16"/>
    <mergeCell ref="P16:Q16"/>
    <mergeCell ref="R16:S16"/>
    <mergeCell ref="C21:E21"/>
    <mergeCell ref="F21:AH21"/>
    <mergeCell ref="V16:Z16"/>
    <mergeCell ref="AA16:AB16"/>
    <mergeCell ref="C17:H17"/>
    <mergeCell ref="I17:AH17"/>
    <mergeCell ref="C18:E20"/>
    <mergeCell ref="AB11:AF11"/>
    <mergeCell ref="AG11:AH11"/>
    <mergeCell ref="C12:F12"/>
    <mergeCell ref="K12:N12"/>
    <mergeCell ref="S12:V12"/>
    <mergeCell ref="W12:AH12"/>
    <mergeCell ref="W11:AA11"/>
    <mergeCell ref="B11:B12"/>
    <mergeCell ref="C11:F11"/>
    <mergeCell ref="G11:H11"/>
    <mergeCell ref="K11:N11"/>
    <mergeCell ref="S11:V11"/>
    <mergeCell ref="C9:H9"/>
    <mergeCell ref="I9:J9"/>
    <mergeCell ref="S9:X9"/>
    <mergeCell ref="Y9:AH9"/>
    <mergeCell ref="C10:H10"/>
    <mergeCell ref="I10:R10"/>
    <mergeCell ref="S10:X10"/>
    <mergeCell ref="Y10:AH10"/>
    <mergeCell ref="C8:H8"/>
    <mergeCell ref="AA2:AB2"/>
    <mergeCell ref="X3:AG4"/>
    <mergeCell ref="B5:B10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</mergeCells>
  <phoneticPr fontId="9"/>
  <dataValidations count="8">
    <dataValidation type="list" allowBlank="1" showInputMessage="1" showErrorMessage="1" sqref="P13:Q13 O22:P22" xr:uid="{00000000-0002-0000-0300-000000000000}">
      <formula1>"午前,午後"</formula1>
    </dataValidation>
    <dataValidation type="list" allowBlank="1" showInputMessage="1" showErrorMessage="1" sqref="AA13:AB13" xr:uid="{00000000-0002-0000-0300-000001000000}">
      <formula1>"こども,母,その他"</formula1>
    </dataValidation>
    <dataValidation type="list" allowBlank="1" showInputMessage="1" showErrorMessage="1" sqref="H23:R23" xr:uid="{00000000-0002-0000-0300-000002000000}">
      <formula1>"通常通り稼働,休止"</formula1>
    </dataValidation>
    <dataValidation type="list" allowBlank="1" showInputMessage="1" showErrorMessage="1" sqref="AG11" xr:uid="{00000000-0002-0000-0300-000003000000}">
      <formula1>"✓"</formula1>
    </dataValidation>
    <dataValidation type="list" allowBlank="1" showInputMessage="1" showErrorMessage="1" sqref="W12" xr:uid="{00000000-0002-0000-0300-000004000000}">
      <formula1>"短期入所（ショートステイ）型,通所（デイサービス）型,居宅訪問（アウトリーチ型）"</formula1>
    </dataValidation>
    <dataValidation type="list" allowBlank="1" showInputMessage="1" showErrorMessage="1" sqref="W11" xr:uid="{00000000-0002-0000-0300-000005000000}">
      <formula1>"男,女"</formula1>
    </dataValidation>
    <dataValidation type="list" allowBlank="1" showInputMessage="1" showErrorMessage="1" sqref="AA22 Y9" xr:uid="{00000000-0002-0000-0300-000006000000}">
      <formula1>"あり,なし"</formula1>
    </dataValidation>
    <dataValidation type="list" allowBlank="1" showInputMessage="1" showErrorMessage="1" sqref="AC20" xr:uid="{00000000-0002-0000-0300-000007000000}">
      <formula1>"入院,自宅療養,死亡"</formula1>
    </dataValidation>
  </dataValidations>
  <hyperlinks>
    <hyperlink ref="AA32" r:id="rId1" xr:uid="{00000000-0004-0000-0300-000000000000}"/>
  </hyperlink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利用変更連絡票（５)</vt:lpstr>
      <vt:lpstr>利用報告書（7)</vt:lpstr>
      <vt:lpstr>請求書（８) </vt:lpstr>
      <vt:lpstr>報告様式（９）</vt:lpstr>
      <vt:lpstr>'請求書（８) '!Print_Area</vt:lpstr>
      <vt:lpstr>'利用変更連絡票（５)'!Print_Area</vt:lpstr>
      <vt:lpstr>'利用報告書（7)'!Print_Area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平川 千夏(hirakaw4174)</cp:lastModifiedBy>
  <cp:lastPrinted>2025-05-07T05:49:14Z</cp:lastPrinted>
  <dcterms:created xsi:type="dcterms:W3CDTF">2017-10-05T02:02:00Z</dcterms:created>
  <dcterms:modified xsi:type="dcterms:W3CDTF">2025-06-18T07:25:42Z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